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firstSheet="2" activeTab="2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  <sheet name="Осиповичи" sheetId="13" r:id="rId13"/>
    <sheet name="Чаусы" sheetId="14" r:id="rId14"/>
    <sheet name="Чериков" sheetId="15" r:id="rId15"/>
    <sheet name="ПЛХО" sheetId="16" r:id="rId16"/>
  </sheets>
  <definedNames>
    <definedName name="_xlnm.Print_Area" localSheetId="6">'июль'!$A$1:$E$78</definedName>
  </definedNames>
  <calcPr fullCalcOnLoad="1"/>
</workbook>
</file>

<file path=xl/sharedStrings.xml><?xml version="1.0" encoding="utf-8"?>
<sst xmlns="http://schemas.openxmlformats.org/spreadsheetml/2006/main" count="2532" uniqueCount="59">
  <si>
    <t>Наименование</t>
  </si>
  <si>
    <t>№ строки</t>
  </si>
  <si>
    <t>ед.изм.</t>
  </si>
  <si>
    <t>План нарастающим итогом</t>
  </si>
  <si>
    <t>Факт нарастающим итогом</t>
  </si>
  <si>
    <t>% выполнения</t>
  </si>
  <si>
    <t>А</t>
  </si>
  <si>
    <t>Б</t>
  </si>
  <si>
    <t>Осветление</t>
  </si>
  <si>
    <t>га</t>
  </si>
  <si>
    <t>Общая масса</t>
  </si>
  <si>
    <t>т.м3</t>
  </si>
  <si>
    <t>Ликвидная древесина</t>
  </si>
  <si>
    <t>Прочистка</t>
  </si>
  <si>
    <t>Деловая древесина</t>
  </si>
  <si>
    <t>Прореживание</t>
  </si>
  <si>
    <t>Проходная рубка</t>
  </si>
  <si>
    <t>Рубки ухода</t>
  </si>
  <si>
    <t>Выборочная санитарная рубка</t>
  </si>
  <si>
    <t>Рубки обновления и переформирования</t>
  </si>
  <si>
    <t>Рубки реконструкции</t>
  </si>
  <si>
    <t>Рубки промежуточного пользования</t>
  </si>
  <si>
    <t>Сплошные санитарные рубки</t>
  </si>
  <si>
    <t>Уборка захламленности</t>
  </si>
  <si>
    <t>Другие прочие рубки</t>
  </si>
  <si>
    <t>Всего прочих рубок</t>
  </si>
  <si>
    <t>Всего рубок</t>
  </si>
  <si>
    <t>Проведение несплошных рубок главного пользования</t>
  </si>
  <si>
    <t>Отвод лесосек главного пользования</t>
  </si>
  <si>
    <t>отвод лесосек промежуточного пользования</t>
  </si>
  <si>
    <t>Рубки ухода в молодняках</t>
  </si>
  <si>
    <t>Лесозащитные мероприятия</t>
  </si>
  <si>
    <t>Разрубка и расчистка квартальных просек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</si>
  <si>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</si>
  <si>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</si>
  <si>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</si>
  <si>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</si>
  <si>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</si>
  <si>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</si>
  <si>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</si>
  <si>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</si>
  <si>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</si>
  <si>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</si>
  <si>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</si>
  <si>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</si>
  <si>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Анализ</t>
  </si>
  <si>
    <t>Рубки главного пользования</t>
  </si>
  <si>
    <t>выполнения лесохозяйственных мероприятий по ГЛХУ Глусский лесхоз   за июль 2017 года.</t>
  </si>
  <si>
    <t>выполнения лесохозяйственных мероприятий по ГЛХУ Глусский лесхоз   за январь-сентябрь 2017года.</t>
  </si>
  <si>
    <t>выполнения лесохозяйственных мероприятий по ГЛХУ Глусский лесхоз   за январь 2018 года.</t>
  </si>
  <si>
    <t>выполнения лесохозяйственных мероприятий по ГЛХУ Глусский лесхоз   за февраль 2018 года.</t>
  </si>
  <si>
    <t>выполнения лесохозяйственных мероприятий по ГЛХУ Глусский лесхоз   за март 2018 года.</t>
  </si>
  <si>
    <t>выполнения лесохозяйственных мероприятий по ГЛХУ Глусский лесхоз   за апрель 2018 года.</t>
  </si>
  <si>
    <t>выполнения лесохозяйственных мероприятий по ГЛХУ Глусский лесхоз   за май 2018 года.</t>
  </si>
  <si>
    <t>выполнения лесохозяйственных мероприятий по ГЛХУ Глусский лесхоз   за июнь 2018 года.</t>
  </si>
  <si>
    <t>выполнения лесохозяйственных мероприятий по ГЛХУ Глусский лесхоз   за январь-август 2018 года.</t>
  </si>
  <si>
    <t>выполнения лесохозяйственных мероприятий по ГЛХУ Глусский лесхоз   за январь-октябрь.</t>
  </si>
  <si>
    <t>выполнения лесохозяйственных мероприятий по ГЛХУ Глусский лесхоз   за январь-ноябрь 2018 года.</t>
  </si>
  <si>
    <t>выполнения лесохозяйственных мероприятий по ГЛХУ Глусский лесхоз   за январь-декабрь  2018 года.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</si>
</sst>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9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6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justify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35" borderId="10" xfId="0" applyFont="1" applyFill="1" applyBorder="1" applyAlignment="1">
      <alignment/>
    </xf>
    <xf numFmtId="49" fontId="3" fillId="35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/>
    </xf>
    <xf numFmtId="49" fontId="3" fillId="36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/>
    </xf>
    <xf numFmtId="164" fontId="3" fillId="36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/>
    </xf>
    <xf numFmtId="49" fontId="3" fillId="37" borderId="10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/>
    </xf>
    <xf numFmtId="0" fontId="3" fillId="38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 vertical="center"/>
    </xf>
    <xf numFmtId="49" fontId="3" fillId="38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38100</xdr:rowOff>
    </xdr:from>
    <xdr:to>
      <xdr:col>5</xdr:col>
      <xdr:colOff>885825</xdr:colOff>
      <xdr:row>7</xdr:row>
      <xdr:rowOff>666750</xdr:rowOff>
    </xdr:to>
    <xdr:grpSp>
      <xdr:nvGrpSpPr>
        <xdr:cNvPr id="1" name="Group 15"/>
        <xdr:cNvGrpSpPr>
          <a:grpSpLocks/>
        </xdr:cNvGrpSpPr>
      </xdr:nvGrpSpPr>
      <xdr:grpSpPr>
        <a:xfrm>
          <a:off x="180975" y="38100"/>
          <a:ext cx="7610475" cy="4438650"/>
          <a:chOff x="17" y="4"/>
          <a:chExt cx="699" cy="466"/>
        </a:xfrm>
        <a:solidFill>
          <a:srgbClr val="FFFFFF"/>
        </a:solidFill>
      </xdr:grpSpPr>
      <xdr:sp>
        <xdr:nvSpPr>
          <xdr:cNvPr id="2" name="Text Box 1"/>
          <xdr:cNvSpPr txBox="1">
            <a:spLocks noChangeArrowheads="1"/>
          </xdr:cNvSpPr>
        </xdr:nvSpPr>
        <xdr:spPr>
          <a:xfrm>
            <a:off x="535" y="4"/>
            <a:ext cx="181" cy="6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22860" rIns="36576" bIns="0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УТВЕРЖДЕНО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Приказ                     ___________ № ____</a:t>
            </a: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
</a:t>
            </a:r>
          </a:p>
        </xdr:txBody>
      </xdr:sp>
      <xdr:sp>
        <xdr:nvSpPr>
          <xdr:cNvPr id="3" name="Text Box 2"/>
          <xdr:cNvSpPr txBox="1">
            <a:spLocks noChangeArrowheads="1"/>
          </xdr:cNvSpPr>
        </xdr:nvSpPr>
        <xdr:spPr>
          <a:xfrm>
            <a:off x="137" y="115"/>
            <a:ext cx="498" cy="7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СВЕДЕНИЯ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 выполнении лесохозяйственных мероприятий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за январь ______________ 20___г. </a:t>
            </a:r>
          </a:p>
        </xdr:txBody>
      </xdr:sp>
      <xdr:sp>
        <xdr:nvSpPr>
          <xdr:cNvPr id="4" name="Text Box 5"/>
          <xdr:cNvSpPr txBox="1">
            <a:spLocks noChangeArrowheads="1"/>
          </xdr:cNvSpPr>
        </xdr:nvSpPr>
        <xdr:spPr>
          <a:xfrm>
            <a:off x="223" y="77"/>
            <a:ext cx="323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ВЕДОМСТВЕННАЯ ОТЧЕТНОСТЬ</a:t>
            </a:r>
          </a:p>
        </xdr:txBody>
      </xdr:sp>
      <xdr:sp>
        <xdr:nvSpPr>
          <xdr:cNvPr id="5" name="Text Box 6"/>
          <xdr:cNvSpPr txBox="1">
            <a:spLocks noChangeArrowheads="1"/>
          </xdr:cNvSpPr>
        </xdr:nvSpPr>
        <xdr:spPr>
          <a:xfrm>
            <a:off x="17" y="207"/>
            <a:ext cx="232" cy="6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Представляют (кто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представляет и кому представляется):</a:t>
            </a: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
</a:t>
            </a:r>
          </a:p>
        </xdr:txBody>
      </xdr:sp>
      <xdr:sp>
        <xdr:nvSpPr>
          <xdr:cNvPr id="6" name="Text Box 7"/>
          <xdr:cNvSpPr txBox="1">
            <a:spLocks noChangeArrowheads="1"/>
          </xdr:cNvSpPr>
        </xdr:nvSpPr>
        <xdr:spPr>
          <a:xfrm>
            <a:off x="249" y="207"/>
            <a:ext cx="218" cy="6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Срок представления</a:t>
            </a:r>
          </a:p>
        </xdr:txBody>
      </xdr:sp>
      <xdr:sp>
        <xdr:nvSpPr>
          <xdr:cNvPr id="7" name="Text Box 8"/>
          <xdr:cNvSpPr txBox="1">
            <a:spLocks noChangeArrowheads="1"/>
          </xdr:cNvSpPr>
        </xdr:nvSpPr>
        <xdr:spPr>
          <a:xfrm>
            <a:off x="17" y="270"/>
            <a:ext cx="232" cy="6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Лесхозы, подчиненные ПЛХО</a:t>
            </a:r>
          </a:p>
        </xdr:txBody>
      </xdr:sp>
      <xdr:sp>
        <xdr:nvSpPr>
          <xdr:cNvPr id="8" name="Text Box 9"/>
          <xdr:cNvSpPr txBox="1">
            <a:spLocks noChangeArrowheads="1"/>
          </xdr:cNvSpPr>
        </xdr:nvSpPr>
        <xdr:spPr>
          <a:xfrm>
            <a:off x="17" y="333"/>
            <a:ext cx="232" cy="6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ПЛХО сводную информацию в Минлесхоз</a:t>
            </a:r>
          </a:p>
        </xdr:txBody>
      </xdr:sp>
      <xdr:sp>
        <xdr:nvSpPr>
          <xdr:cNvPr id="9" name="Text Box 10"/>
          <xdr:cNvSpPr txBox="1">
            <a:spLocks noChangeArrowheads="1"/>
          </xdr:cNvSpPr>
        </xdr:nvSpPr>
        <xdr:spPr>
          <a:xfrm>
            <a:off x="249" y="270"/>
            <a:ext cx="218" cy="6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0"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7 числа месяца, следующего за отчетным кварталом</a:t>
            </a:r>
          </a:p>
        </xdr:txBody>
      </xdr:sp>
      <xdr:sp>
        <xdr:nvSpPr>
          <xdr:cNvPr id="10" name="Text Box 11"/>
          <xdr:cNvSpPr txBox="1">
            <a:spLocks noChangeArrowheads="1"/>
          </xdr:cNvSpPr>
        </xdr:nvSpPr>
        <xdr:spPr>
          <a:xfrm>
            <a:off x="249" y="333"/>
            <a:ext cx="218" cy="6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10 числа месяца, следующего за отчетным кварталом</a:t>
            </a:r>
          </a:p>
        </xdr:txBody>
      </xdr:sp>
      <xdr:sp>
        <xdr:nvSpPr>
          <xdr:cNvPr id="11" name="Text Box 12"/>
          <xdr:cNvSpPr txBox="1">
            <a:spLocks noChangeArrowheads="1"/>
          </xdr:cNvSpPr>
        </xdr:nvSpPr>
        <xdr:spPr>
          <a:xfrm>
            <a:off x="491" y="207"/>
            <a:ext cx="218" cy="6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Периодичность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представления
</a:t>
            </a:r>
          </a:p>
        </xdr:txBody>
      </xdr:sp>
      <xdr:sp>
        <xdr:nvSpPr>
          <xdr:cNvPr id="12" name="Text Box 13"/>
          <xdr:cNvSpPr txBox="1">
            <a:spLocks noChangeArrowheads="1"/>
          </xdr:cNvSpPr>
        </xdr:nvSpPr>
        <xdr:spPr>
          <a:xfrm>
            <a:off x="491" y="269"/>
            <a:ext cx="218" cy="6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Ежеквартально</a:t>
            </a:r>
          </a:p>
        </xdr:txBody>
      </xdr:sp>
      <xdr:sp>
        <xdr:nvSpPr>
          <xdr:cNvPr id="13" name="Text Box 14"/>
          <xdr:cNvSpPr txBox="1">
            <a:spLocks noChangeArrowheads="1"/>
          </xdr:cNvSpPr>
        </xdr:nvSpPr>
        <xdr:spPr>
          <a:xfrm>
            <a:off x="17" y="418"/>
            <a:ext cx="681" cy="5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Наименование организации, представляющей отчетность ___________________________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__________________________________________________________________________
</a:t>
            </a:r>
          </a:p>
        </xdr:txBody>
      </xdr:sp>
    </xdr:grpSp>
    <xdr:clientData/>
  </xdr:twoCellAnchor>
  <xdr:twoCellAnchor>
    <xdr:from>
      <xdr:col>0</xdr:col>
      <xdr:colOff>228600</xdr:colOff>
      <xdr:row>73</xdr:row>
      <xdr:rowOff>9525</xdr:rowOff>
    </xdr:from>
    <xdr:to>
      <xdr:col>5</xdr:col>
      <xdr:colOff>771525</xdr:colOff>
      <xdr:row>78</xdr:row>
      <xdr:rowOff>133350</xdr:rowOff>
    </xdr:to>
    <xdr:sp>
      <xdr:nvSpPr>
        <xdr:cNvPr id="14" name="Text Box 16"/>
        <xdr:cNvSpPr txBox="1">
          <a:spLocks noChangeArrowheads="1"/>
        </xdr:cNvSpPr>
      </xdr:nvSpPr>
      <xdr:spPr>
        <a:xfrm>
          <a:off x="228600" y="15478125"/>
          <a:ext cx="7448550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Руководитель организации _____________________                            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                           (подпись)                                          (инициалы, фамилия)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Фамилия исполнителя  __________________ номер  телефона  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Дата составления отчета  « _____ » ______________________ 20 ______  г.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1">
      <selection activeCell="B30" sqref="B30"/>
    </sheetView>
  </sheetViews>
  <sheetFormatPr defaultColWidth="9.00390625" defaultRowHeight="12.75"/>
  <cols>
    <col min="1" max="1" width="35.875" style="0" customWidth="1"/>
    <col min="2" max="2" width="7.625" style="0" customWidth="1"/>
    <col min="3" max="3" width="6.875" style="0" customWidth="1"/>
    <col min="4" max="4" width="14.375" style="0" customWidth="1"/>
    <col min="5" max="5" width="17.625" style="0" customWidth="1"/>
  </cols>
  <sheetData>
    <row r="1" spans="1:5" ht="12.75">
      <c r="A1" s="34" t="s">
        <v>45</v>
      </c>
      <c r="B1" s="34"/>
      <c r="C1" s="34"/>
      <c r="D1" s="34"/>
      <c r="E1" s="34"/>
    </row>
    <row r="2" spans="1:5" ht="12.75">
      <c r="A2" s="35" t="s">
        <v>49</v>
      </c>
      <c r="B2" s="35"/>
      <c r="C2" s="35"/>
      <c r="D2" s="35"/>
      <c r="E2" s="35"/>
    </row>
    <row r="3" spans="1:5" ht="36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</row>
    <row r="4" spans="1:5" ht="12.75">
      <c r="A4" s="10" t="s">
        <v>6</v>
      </c>
      <c r="B4" s="10" t="s">
        <v>7</v>
      </c>
      <c r="C4" s="10">
        <v>1</v>
      </c>
      <c r="D4" s="10">
        <v>2</v>
      </c>
      <c r="E4" s="10">
        <v>3</v>
      </c>
    </row>
    <row r="5" spans="1:5" ht="12.75">
      <c r="A5" s="10" t="s">
        <v>28</v>
      </c>
      <c r="B5" s="10">
        <v>1</v>
      </c>
      <c r="C5" s="10" t="s">
        <v>9</v>
      </c>
      <c r="D5" s="17"/>
      <c r="E5" s="17">
        <v>66.2</v>
      </c>
    </row>
    <row r="6" spans="1:5" ht="24">
      <c r="A6" s="15" t="s">
        <v>29</v>
      </c>
      <c r="B6" s="10">
        <v>2</v>
      </c>
      <c r="C6" s="10" t="s">
        <v>9</v>
      </c>
      <c r="D6" s="11">
        <v>190</v>
      </c>
      <c r="E6" s="17">
        <v>191.5</v>
      </c>
    </row>
    <row r="7" spans="1:5" ht="24">
      <c r="A7" s="14" t="s">
        <v>27</v>
      </c>
      <c r="B7" s="10">
        <v>3</v>
      </c>
      <c r="C7" s="12" t="s">
        <v>9</v>
      </c>
      <c r="D7" s="9"/>
      <c r="E7" s="11">
        <v>22.2</v>
      </c>
    </row>
    <row r="8" spans="1:5" ht="12.75">
      <c r="A8" s="11" t="s">
        <v>10</v>
      </c>
      <c r="B8" s="10"/>
      <c r="C8" s="12" t="s">
        <v>11</v>
      </c>
      <c r="D8" s="11"/>
      <c r="E8" s="11">
        <v>2.1</v>
      </c>
    </row>
    <row r="9" spans="1:5" ht="12.75">
      <c r="A9" s="11" t="s">
        <v>12</v>
      </c>
      <c r="B9" s="10"/>
      <c r="C9" s="12" t="s">
        <v>11</v>
      </c>
      <c r="D9" s="11"/>
      <c r="E9" s="11">
        <v>2.1</v>
      </c>
    </row>
    <row r="10" spans="1:5" ht="12.75">
      <c r="A10" s="11" t="s">
        <v>14</v>
      </c>
      <c r="B10" s="10"/>
      <c r="C10" s="12" t="s">
        <v>11</v>
      </c>
      <c r="D10" s="11"/>
      <c r="E10" s="11">
        <v>1.6</v>
      </c>
    </row>
    <row r="11" spans="1:5" ht="12.75">
      <c r="A11" s="11" t="s">
        <v>21</v>
      </c>
      <c r="B11" s="10">
        <v>4</v>
      </c>
      <c r="C11" s="12" t="s">
        <v>9</v>
      </c>
      <c r="D11" s="13">
        <f aca="true" t="shared" si="0" ref="D11:E14">D35+D39+D43+D47</f>
        <v>122</v>
      </c>
      <c r="E11" s="13">
        <f t="shared" si="0"/>
        <v>147.4</v>
      </c>
    </row>
    <row r="12" spans="1:5" ht="12.75">
      <c r="A12" s="11" t="s">
        <v>10</v>
      </c>
      <c r="B12" s="10"/>
      <c r="C12" s="12" t="s">
        <v>11</v>
      </c>
      <c r="D12" s="13">
        <f>D36+D40+D44+D48</f>
        <v>4.4</v>
      </c>
      <c r="E12" s="13">
        <f t="shared" si="0"/>
        <v>6</v>
      </c>
    </row>
    <row r="13" spans="1:5" ht="12.75">
      <c r="A13" s="11" t="s">
        <v>12</v>
      </c>
      <c r="B13" s="10"/>
      <c r="C13" s="12" t="s">
        <v>11</v>
      </c>
      <c r="D13" s="13">
        <f>D37+D41+D45+D49</f>
        <v>4.4</v>
      </c>
      <c r="E13" s="13">
        <f t="shared" si="0"/>
        <v>6</v>
      </c>
    </row>
    <row r="14" spans="1:5" ht="12.75">
      <c r="A14" s="11" t="s">
        <v>14</v>
      </c>
      <c r="B14" s="10"/>
      <c r="C14" s="12" t="s">
        <v>11</v>
      </c>
      <c r="D14" s="13">
        <f>D38+D42+D46+D50</f>
        <v>2.6</v>
      </c>
      <c r="E14" s="13">
        <f t="shared" si="0"/>
        <v>3.4000000000000004</v>
      </c>
    </row>
    <row r="15" spans="1:5" ht="12.75">
      <c r="A15" s="21" t="s">
        <v>8</v>
      </c>
      <c r="B15" s="22" t="s">
        <v>33</v>
      </c>
      <c r="C15" s="23" t="s">
        <v>9</v>
      </c>
      <c r="D15" s="21"/>
      <c r="E15" s="21"/>
    </row>
    <row r="16" spans="1:5" ht="12.75">
      <c r="A16" s="11" t="s">
        <v>10</v>
      </c>
      <c r="B16" s="16"/>
      <c r="C16" s="12" t="s">
        <v>11</v>
      </c>
      <c r="D16" s="11"/>
      <c r="E16" s="11"/>
    </row>
    <row r="17" spans="1:5" ht="12.75">
      <c r="A17" s="11" t="s">
        <v>12</v>
      </c>
      <c r="B17" s="16"/>
      <c r="C17" s="12" t="s">
        <v>11</v>
      </c>
      <c r="D17" s="11"/>
      <c r="E17" s="11"/>
    </row>
    <row r="18" spans="1:5" ht="12.75">
      <c r="A18" s="11" t="s">
        <v>14</v>
      </c>
      <c r="B18" s="10"/>
      <c r="C18" s="12" t="s">
        <v>11</v>
      </c>
      <c r="D18" s="11"/>
      <c r="E18" s="11"/>
    </row>
    <row r="19" spans="1:5" ht="12.75">
      <c r="A19" s="21" t="s">
        <v>13</v>
      </c>
      <c r="B19" s="22" t="s">
        <v>34</v>
      </c>
      <c r="C19" s="23" t="s">
        <v>9</v>
      </c>
      <c r="D19" s="21"/>
      <c r="E19" s="21"/>
    </row>
    <row r="20" spans="1:5" ht="12.75">
      <c r="A20" s="11" t="s">
        <v>10</v>
      </c>
      <c r="B20" s="16"/>
      <c r="C20" s="12" t="s">
        <v>11</v>
      </c>
      <c r="D20" s="11"/>
      <c r="E20" s="11"/>
    </row>
    <row r="21" spans="1:5" ht="12.75">
      <c r="A21" s="11" t="s">
        <v>12</v>
      </c>
      <c r="B21" s="10"/>
      <c r="C21" s="12" t="s">
        <v>11</v>
      </c>
      <c r="D21" s="11"/>
      <c r="E21" s="11"/>
    </row>
    <row r="22" spans="1:5" ht="12.75">
      <c r="A22" s="11" t="s">
        <v>14</v>
      </c>
      <c r="B22" s="10"/>
      <c r="C22" s="12" t="s">
        <v>11</v>
      </c>
      <c r="D22" s="11"/>
      <c r="E22" s="11"/>
    </row>
    <row r="23" spans="1:5" ht="12.75">
      <c r="A23" s="11" t="s">
        <v>30</v>
      </c>
      <c r="B23" s="10"/>
      <c r="C23" s="12" t="s">
        <v>9</v>
      </c>
      <c r="D23" s="13">
        <f aca="true" t="shared" si="1" ref="D23:E26">D15+D19</f>
        <v>0</v>
      </c>
      <c r="E23" s="13">
        <f t="shared" si="1"/>
        <v>0</v>
      </c>
    </row>
    <row r="24" spans="1:5" ht="12.75">
      <c r="A24" s="11" t="s">
        <v>10</v>
      </c>
      <c r="B24" s="10"/>
      <c r="C24" s="12" t="s">
        <v>11</v>
      </c>
      <c r="D24" s="13">
        <f t="shared" si="1"/>
        <v>0</v>
      </c>
      <c r="E24" s="13">
        <f t="shared" si="1"/>
        <v>0</v>
      </c>
    </row>
    <row r="25" spans="1:5" ht="12.75">
      <c r="A25" s="11" t="s">
        <v>12</v>
      </c>
      <c r="B25" s="10"/>
      <c r="C25" s="12" t="s">
        <v>11</v>
      </c>
      <c r="D25" s="13">
        <f t="shared" si="1"/>
        <v>0</v>
      </c>
      <c r="E25" s="13">
        <f t="shared" si="1"/>
        <v>0</v>
      </c>
    </row>
    <row r="26" spans="1:5" ht="12.75">
      <c r="A26" s="11" t="s">
        <v>14</v>
      </c>
      <c r="B26" s="10"/>
      <c r="C26" s="12" t="s">
        <v>11</v>
      </c>
      <c r="D26" s="13">
        <f t="shared" si="1"/>
        <v>0</v>
      </c>
      <c r="E26" s="13">
        <f t="shared" si="1"/>
        <v>0</v>
      </c>
    </row>
    <row r="27" spans="1:5" ht="12.75">
      <c r="A27" s="18" t="s">
        <v>15</v>
      </c>
      <c r="B27" s="19" t="s">
        <v>35</v>
      </c>
      <c r="C27" s="20" t="s">
        <v>9</v>
      </c>
      <c r="D27" s="18">
        <v>27</v>
      </c>
      <c r="E27" s="24">
        <v>37.4</v>
      </c>
    </row>
    <row r="28" spans="1:5" ht="12.75">
      <c r="A28" s="11" t="s">
        <v>10</v>
      </c>
      <c r="B28" s="10"/>
      <c r="C28" s="12" t="s">
        <v>11</v>
      </c>
      <c r="D28" s="11">
        <v>1</v>
      </c>
      <c r="E28" s="11">
        <v>1.3</v>
      </c>
    </row>
    <row r="29" spans="1:5" ht="12.75">
      <c r="A29" s="11" t="s">
        <v>12</v>
      </c>
      <c r="B29" s="10"/>
      <c r="C29" s="12" t="s">
        <v>11</v>
      </c>
      <c r="D29" s="11">
        <v>1</v>
      </c>
      <c r="E29" s="11">
        <v>1.3</v>
      </c>
    </row>
    <row r="30" spans="1:5" ht="12.75">
      <c r="A30" s="11" t="s">
        <v>14</v>
      </c>
      <c r="B30" s="10"/>
      <c r="C30" s="12" t="s">
        <v>11</v>
      </c>
      <c r="D30" s="11">
        <v>0.6</v>
      </c>
      <c r="E30" s="11">
        <v>0.6</v>
      </c>
    </row>
    <row r="31" spans="1:5" ht="12.75">
      <c r="A31" s="21" t="s">
        <v>16</v>
      </c>
      <c r="B31" s="22" t="s">
        <v>36</v>
      </c>
      <c r="C31" s="23" t="s">
        <v>9</v>
      </c>
      <c r="D31" s="21">
        <v>75</v>
      </c>
      <c r="E31" s="21">
        <v>91.6</v>
      </c>
    </row>
    <row r="32" spans="1:5" ht="12.75">
      <c r="A32" s="11" t="s">
        <v>10</v>
      </c>
      <c r="B32" s="10"/>
      <c r="C32" s="12" t="s">
        <v>11</v>
      </c>
      <c r="D32" s="11">
        <v>3.2</v>
      </c>
      <c r="E32" s="11">
        <v>4.4</v>
      </c>
    </row>
    <row r="33" spans="1:5" ht="12.75">
      <c r="A33" s="11" t="s">
        <v>12</v>
      </c>
      <c r="B33" s="10"/>
      <c r="C33" s="12" t="s">
        <v>11</v>
      </c>
      <c r="D33" s="11">
        <v>3.2</v>
      </c>
      <c r="E33" s="11">
        <v>4.4</v>
      </c>
    </row>
    <row r="34" spans="1:5" ht="12.75">
      <c r="A34" s="11" t="s">
        <v>14</v>
      </c>
      <c r="B34" s="10"/>
      <c r="C34" s="12" t="s">
        <v>11</v>
      </c>
      <c r="D34" s="11">
        <v>2</v>
      </c>
      <c r="E34" s="11">
        <v>2.7</v>
      </c>
    </row>
    <row r="35" spans="1:5" ht="12.75">
      <c r="A35" s="11" t="s">
        <v>17</v>
      </c>
      <c r="B35" s="10"/>
      <c r="C35" s="12" t="s">
        <v>9</v>
      </c>
      <c r="D35" s="13">
        <f aca="true" t="shared" si="2" ref="D35:E38">D15+D19+D27+D31</f>
        <v>102</v>
      </c>
      <c r="E35" s="13">
        <f t="shared" si="2"/>
        <v>129</v>
      </c>
    </row>
    <row r="36" spans="1:5" ht="12.75">
      <c r="A36" s="11" t="s">
        <v>10</v>
      </c>
      <c r="B36" s="10"/>
      <c r="C36" s="12" t="s">
        <v>11</v>
      </c>
      <c r="D36" s="13">
        <f t="shared" si="2"/>
        <v>4.2</v>
      </c>
      <c r="E36" s="13">
        <f t="shared" si="2"/>
        <v>5.7</v>
      </c>
    </row>
    <row r="37" spans="1:5" ht="12.75">
      <c r="A37" s="11" t="s">
        <v>12</v>
      </c>
      <c r="B37" s="10"/>
      <c r="C37" s="12" t="s">
        <v>11</v>
      </c>
      <c r="D37" s="13">
        <f t="shared" si="2"/>
        <v>4.2</v>
      </c>
      <c r="E37" s="13">
        <f t="shared" si="2"/>
        <v>5.7</v>
      </c>
    </row>
    <row r="38" spans="1:5" ht="12.75">
      <c r="A38" s="11" t="s">
        <v>14</v>
      </c>
      <c r="B38" s="10"/>
      <c r="C38" s="12" t="s">
        <v>11</v>
      </c>
      <c r="D38" s="13">
        <f t="shared" si="2"/>
        <v>2.6</v>
      </c>
      <c r="E38" s="13">
        <f t="shared" si="2"/>
        <v>3.3000000000000003</v>
      </c>
    </row>
    <row r="39" spans="1:5" ht="12.75">
      <c r="A39" s="21" t="s">
        <v>18</v>
      </c>
      <c r="B39" s="22" t="s">
        <v>37</v>
      </c>
      <c r="C39" s="23" t="s">
        <v>9</v>
      </c>
      <c r="D39" s="21">
        <v>20</v>
      </c>
      <c r="E39" s="25">
        <v>18.4</v>
      </c>
    </row>
    <row r="40" spans="1:5" ht="12.75">
      <c r="A40" s="11" t="s">
        <v>10</v>
      </c>
      <c r="B40" s="10"/>
      <c r="C40" s="12" t="s">
        <v>11</v>
      </c>
      <c r="D40" s="11">
        <v>0.2</v>
      </c>
      <c r="E40" s="11">
        <v>0.3</v>
      </c>
    </row>
    <row r="41" spans="1:5" ht="12.75">
      <c r="A41" s="11" t="s">
        <v>12</v>
      </c>
      <c r="B41" s="10"/>
      <c r="C41" s="12" t="s">
        <v>11</v>
      </c>
      <c r="D41" s="11">
        <v>0.2</v>
      </c>
      <c r="E41" s="11">
        <v>0.3</v>
      </c>
    </row>
    <row r="42" spans="1:5" ht="12.75">
      <c r="A42" s="11" t="s">
        <v>14</v>
      </c>
      <c r="B42" s="10"/>
      <c r="C42" s="12" t="s">
        <v>11</v>
      </c>
      <c r="D42" s="11">
        <v>0</v>
      </c>
      <c r="E42" s="11">
        <v>0.1</v>
      </c>
    </row>
    <row r="43" spans="1:5" ht="12.75">
      <c r="A43" s="11" t="s">
        <v>19</v>
      </c>
      <c r="B43" s="16" t="s">
        <v>38</v>
      </c>
      <c r="C43" s="12" t="s">
        <v>9</v>
      </c>
      <c r="D43" s="11"/>
      <c r="E43" s="11"/>
    </row>
    <row r="44" spans="1:5" ht="12.75">
      <c r="A44" s="11" t="s">
        <v>10</v>
      </c>
      <c r="B44" s="10"/>
      <c r="C44" s="12" t="s">
        <v>11</v>
      </c>
      <c r="D44" s="11"/>
      <c r="E44" s="11"/>
    </row>
    <row r="45" spans="1:5" ht="12.75">
      <c r="A45" s="11" t="s">
        <v>12</v>
      </c>
      <c r="B45" s="10"/>
      <c r="C45" s="12" t="s">
        <v>11</v>
      </c>
      <c r="D45" s="11"/>
      <c r="E45" s="11"/>
    </row>
    <row r="46" spans="1:5" ht="12.75">
      <c r="A46" s="11" t="s">
        <v>14</v>
      </c>
      <c r="B46" s="10"/>
      <c r="C46" s="12" t="s">
        <v>11</v>
      </c>
      <c r="D46" s="11"/>
      <c r="E46" s="11"/>
    </row>
    <row r="47" spans="1:5" ht="12.75">
      <c r="A47" s="11" t="s">
        <v>20</v>
      </c>
      <c r="B47" s="16" t="s">
        <v>39</v>
      </c>
      <c r="C47" s="12" t="s">
        <v>9</v>
      </c>
      <c r="D47" s="11"/>
      <c r="E47" s="11"/>
    </row>
    <row r="48" spans="1:5" ht="12.75">
      <c r="A48" s="11" t="s">
        <v>10</v>
      </c>
      <c r="B48" s="10"/>
      <c r="C48" s="12" t="s">
        <v>11</v>
      </c>
      <c r="D48" s="11"/>
      <c r="E48" s="11"/>
    </row>
    <row r="49" spans="1:5" ht="12.75">
      <c r="A49" s="11" t="s">
        <v>12</v>
      </c>
      <c r="B49" s="10"/>
      <c r="C49" s="12" t="s">
        <v>11</v>
      </c>
      <c r="D49" s="11"/>
      <c r="E49" s="11"/>
    </row>
    <row r="50" spans="1:5" ht="12.75">
      <c r="A50" s="11" t="s">
        <v>14</v>
      </c>
      <c r="B50" s="10"/>
      <c r="C50" s="12" t="s">
        <v>11</v>
      </c>
      <c r="D50" s="11"/>
      <c r="E50" s="11"/>
    </row>
    <row r="51" spans="1:5" ht="12.75">
      <c r="A51" s="11" t="s">
        <v>25</v>
      </c>
      <c r="B51" s="10">
        <v>5</v>
      </c>
      <c r="C51" s="12" t="s">
        <v>9</v>
      </c>
      <c r="D51" s="13">
        <f>D55+D63+D67</f>
        <v>10</v>
      </c>
      <c r="E51" s="13">
        <f>E55+E63+E67+E59</f>
        <v>32.2</v>
      </c>
    </row>
    <row r="52" spans="1:5" ht="12.75">
      <c r="A52" s="11" t="s">
        <v>10</v>
      </c>
      <c r="B52" s="10"/>
      <c r="C52" s="12" t="s">
        <v>11</v>
      </c>
      <c r="D52" s="13">
        <f>D56+D64+D68</f>
        <v>0.1</v>
      </c>
      <c r="E52" s="13">
        <f>E56+E64+E60</f>
        <v>1.9</v>
      </c>
    </row>
    <row r="53" spans="1:5" ht="12.75">
      <c r="A53" s="11" t="s">
        <v>12</v>
      </c>
      <c r="B53" s="10"/>
      <c r="C53" s="12" t="s">
        <v>11</v>
      </c>
      <c r="D53" s="13">
        <f>D57+D65+D69</f>
        <v>0.1</v>
      </c>
      <c r="E53" s="13">
        <f>E57+E65+E69+E61</f>
        <v>1.9</v>
      </c>
    </row>
    <row r="54" spans="1:5" ht="12.75">
      <c r="A54" s="11" t="s">
        <v>14</v>
      </c>
      <c r="B54" s="10"/>
      <c r="C54" s="12" t="s">
        <v>11</v>
      </c>
      <c r="D54" s="13">
        <f>D58+D66+D70</f>
        <v>0</v>
      </c>
      <c r="E54" s="13">
        <f>E58+E66+E70+E62</f>
        <v>1.4</v>
      </c>
    </row>
    <row r="55" spans="1:5" ht="12.75">
      <c r="A55" s="11" t="s">
        <v>22</v>
      </c>
      <c r="B55" s="16" t="s">
        <v>40</v>
      </c>
      <c r="C55" s="12" t="s">
        <v>9</v>
      </c>
      <c r="D55" s="11"/>
      <c r="E55" s="11">
        <v>4.6</v>
      </c>
    </row>
    <row r="56" spans="1:5" ht="12.75">
      <c r="A56" s="11" t="s">
        <v>10</v>
      </c>
      <c r="B56" s="16"/>
      <c r="C56" s="12" t="s">
        <v>11</v>
      </c>
      <c r="D56" s="11"/>
      <c r="E56" s="11">
        <v>1.2</v>
      </c>
    </row>
    <row r="57" spans="1:5" ht="12.75">
      <c r="A57" s="11" t="s">
        <v>12</v>
      </c>
      <c r="B57" s="16"/>
      <c r="C57" s="12" t="s">
        <v>11</v>
      </c>
      <c r="D57" s="11"/>
      <c r="E57" s="11">
        <v>1.2</v>
      </c>
    </row>
    <row r="58" spans="1:5" ht="12.75">
      <c r="A58" s="11" t="s">
        <v>14</v>
      </c>
      <c r="B58" s="16"/>
      <c r="C58" s="12" t="s">
        <v>11</v>
      </c>
      <c r="D58" s="11"/>
      <c r="E58" s="11">
        <v>1</v>
      </c>
    </row>
    <row r="59" spans="1:5" ht="12.75">
      <c r="A59" s="11" t="s">
        <v>32</v>
      </c>
      <c r="B59" s="16" t="s">
        <v>41</v>
      </c>
      <c r="C59" s="12" t="s">
        <v>9</v>
      </c>
      <c r="D59" s="11"/>
      <c r="E59" s="11"/>
    </row>
    <row r="60" spans="1:5" ht="12.75">
      <c r="A60" s="11" t="s">
        <v>10</v>
      </c>
      <c r="B60" s="16"/>
      <c r="C60" s="12" t="s">
        <v>11</v>
      </c>
      <c r="D60" s="11"/>
      <c r="E60" s="11"/>
    </row>
    <row r="61" spans="1:5" ht="12.75">
      <c r="A61" s="11" t="s">
        <v>12</v>
      </c>
      <c r="B61" s="16"/>
      <c r="C61" s="12" t="s">
        <v>11</v>
      </c>
      <c r="D61" s="11"/>
      <c r="E61" s="11"/>
    </row>
    <row r="62" spans="1:5" ht="12.75">
      <c r="A62" s="11" t="s">
        <v>14</v>
      </c>
      <c r="B62" s="16"/>
      <c r="C62" s="12" t="s">
        <v>11</v>
      </c>
      <c r="D62" s="11"/>
      <c r="E62" s="11"/>
    </row>
    <row r="63" spans="1:5" ht="12.75">
      <c r="A63" s="11" t="s">
        <v>23</v>
      </c>
      <c r="B63" s="16" t="s">
        <v>42</v>
      </c>
      <c r="C63" s="12" t="s">
        <v>9</v>
      </c>
      <c r="D63" s="11">
        <v>10</v>
      </c>
      <c r="E63" s="11">
        <v>27.6</v>
      </c>
    </row>
    <row r="64" spans="1:5" ht="12.75">
      <c r="A64" s="11" t="s">
        <v>10</v>
      </c>
      <c r="B64" s="16"/>
      <c r="C64" s="12" t="s">
        <v>11</v>
      </c>
      <c r="D64" s="11">
        <v>0.1</v>
      </c>
      <c r="E64" s="11">
        <v>0.7</v>
      </c>
    </row>
    <row r="65" spans="1:5" ht="12.75">
      <c r="A65" s="11" t="s">
        <v>12</v>
      </c>
      <c r="B65" s="16"/>
      <c r="C65" s="12" t="s">
        <v>11</v>
      </c>
      <c r="D65" s="11">
        <v>0.1</v>
      </c>
      <c r="E65" s="11">
        <v>0.7</v>
      </c>
    </row>
    <row r="66" spans="1:5" ht="12.75">
      <c r="A66" s="11" t="s">
        <v>14</v>
      </c>
      <c r="B66" s="16"/>
      <c r="C66" s="12" t="s">
        <v>11</v>
      </c>
      <c r="D66" s="11"/>
      <c r="E66" s="11">
        <v>0.4</v>
      </c>
    </row>
    <row r="67" spans="1:5" ht="12.75">
      <c r="A67" s="11" t="s">
        <v>31</v>
      </c>
      <c r="B67" s="16" t="s">
        <v>43</v>
      </c>
      <c r="C67" s="12" t="s">
        <v>9</v>
      </c>
      <c r="D67" s="11"/>
      <c r="E67" s="11"/>
    </row>
    <row r="68" spans="1:5" ht="12.75">
      <c r="A68" s="11" t="s">
        <v>10</v>
      </c>
      <c r="B68" s="16"/>
      <c r="C68" s="12" t="s">
        <v>11</v>
      </c>
      <c r="D68" s="11"/>
      <c r="E68" s="11"/>
    </row>
    <row r="69" spans="1:5" ht="12.75">
      <c r="A69" s="11" t="s">
        <v>12</v>
      </c>
      <c r="B69" s="16"/>
      <c r="C69" s="12" t="s">
        <v>11</v>
      </c>
      <c r="D69" s="11"/>
      <c r="E69" s="11"/>
    </row>
    <row r="70" spans="1:5" ht="12.75">
      <c r="A70" s="11" t="s">
        <v>14</v>
      </c>
      <c r="B70" s="16"/>
      <c r="C70" s="12" t="s">
        <v>11</v>
      </c>
      <c r="D70" s="11"/>
      <c r="E70" s="11"/>
    </row>
    <row r="71" spans="1:5" ht="12.75">
      <c r="A71" s="11" t="s">
        <v>46</v>
      </c>
      <c r="B71" s="16" t="s">
        <v>44</v>
      </c>
      <c r="C71" s="12" t="s">
        <v>9</v>
      </c>
      <c r="D71" s="11">
        <v>5</v>
      </c>
      <c r="E71" s="11">
        <v>9.2</v>
      </c>
    </row>
    <row r="72" spans="1:5" ht="12.75">
      <c r="A72" s="11" t="s">
        <v>10</v>
      </c>
      <c r="B72" s="16"/>
      <c r="C72" s="12" t="s">
        <v>11</v>
      </c>
      <c r="D72" s="11">
        <v>1</v>
      </c>
      <c r="E72" s="11">
        <v>2.5</v>
      </c>
    </row>
    <row r="73" spans="1:5" ht="12.75">
      <c r="A73" s="11" t="s">
        <v>12</v>
      </c>
      <c r="B73" s="16"/>
      <c r="C73" s="12" t="s">
        <v>11</v>
      </c>
      <c r="D73" s="11">
        <v>1</v>
      </c>
      <c r="E73" s="11">
        <v>2.5</v>
      </c>
    </row>
    <row r="74" spans="1:5" ht="12.75">
      <c r="A74" s="11" t="s">
        <v>14</v>
      </c>
      <c r="B74" s="16"/>
      <c r="C74" s="12" t="s">
        <v>11</v>
      </c>
      <c r="D74" s="11">
        <v>0.7</v>
      </c>
      <c r="E74" s="11">
        <v>2.4</v>
      </c>
    </row>
    <row r="75" spans="1:5" ht="12.75">
      <c r="A75" s="11" t="s">
        <v>26</v>
      </c>
      <c r="B75" s="16"/>
      <c r="C75" s="12" t="s">
        <v>9</v>
      </c>
      <c r="D75" s="13">
        <f>D11+D51</f>
        <v>132</v>
      </c>
      <c r="E75" s="13">
        <f>E11+E51+E71</f>
        <v>188.8</v>
      </c>
    </row>
    <row r="76" spans="1:5" ht="12.75">
      <c r="A76" s="11" t="s">
        <v>10</v>
      </c>
      <c r="B76" s="16"/>
      <c r="C76" s="12" t="s">
        <v>11</v>
      </c>
      <c r="D76" s="13">
        <f>D12+D52</f>
        <v>4.5</v>
      </c>
      <c r="E76" s="13">
        <f>E12+E52+E72</f>
        <v>10.4</v>
      </c>
    </row>
    <row r="77" spans="1:5" ht="12.75">
      <c r="A77" s="11" t="s">
        <v>12</v>
      </c>
      <c r="B77" s="16"/>
      <c r="C77" s="12" t="s">
        <v>11</v>
      </c>
      <c r="D77" s="13">
        <f>D13+D53</f>
        <v>4.5</v>
      </c>
      <c r="E77" s="13">
        <f>E13+E53+E73</f>
        <v>10.4</v>
      </c>
    </row>
    <row r="78" spans="1:5" ht="12.75">
      <c r="A78" s="11" t="s">
        <v>14</v>
      </c>
      <c r="B78" s="16"/>
      <c r="C78" s="12" t="s">
        <v>11</v>
      </c>
      <c r="D78" s="13">
        <f>D14+D54</f>
        <v>2.6</v>
      </c>
      <c r="E78" s="13">
        <f>E14+E54+E74</f>
        <v>7.200000000000001</v>
      </c>
    </row>
  </sheetData>
  <sheetProtection/>
  <mergeCells count="2">
    <mergeCell ref="A1:E1"/>
    <mergeCell ref="A2:E2"/>
  </mergeCells>
  <printOptions/>
  <pageMargins left="0.7874015748031497" right="0.1968503937007874" top="0.3937007874015748" bottom="0.3937007874015748" header="0.5118110236220472" footer="0.5118110236220472"/>
  <pageSetup horizontalDpi="200" verticalDpi="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1">
      <selection activeCell="E50" sqref="E50"/>
    </sheetView>
  </sheetViews>
  <sheetFormatPr defaultColWidth="9.00390625" defaultRowHeight="12.75"/>
  <cols>
    <col min="1" max="1" width="35.875" style="0" customWidth="1"/>
    <col min="2" max="2" width="7.625" style="0" customWidth="1"/>
    <col min="3" max="3" width="6.875" style="0" customWidth="1"/>
    <col min="4" max="4" width="14.375" style="0" customWidth="1"/>
    <col min="5" max="5" width="17.625" style="0" customWidth="1"/>
  </cols>
  <sheetData>
    <row r="1" spans="1:5" ht="12.75">
      <c r="A1" s="34" t="s">
        <v>45</v>
      </c>
      <c r="B1" s="34"/>
      <c r="C1" s="34"/>
      <c r="D1" s="34"/>
      <c r="E1" s="34"/>
    </row>
    <row r="2" spans="1:5" ht="12.75">
      <c r="A2" s="35" t="s">
        <v>56</v>
      </c>
      <c r="B2" s="35"/>
      <c r="C2" s="35"/>
      <c r="D2" s="35"/>
      <c r="E2" s="35"/>
    </row>
    <row r="3" spans="1:5" ht="36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</row>
    <row r="4" spans="1:5" ht="12.75">
      <c r="A4" s="10" t="s">
        <v>6</v>
      </c>
      <c r="B4" s="10" t="s">
        <v>7</v>
      </c>
      <c r="C4" s="10">
        <v>1</v>
      </c>
      <c r="D4" s="10">
        <v>2</v>
      </c>
      <c r="E4" s="10">
        <v>3</v>
      </c>
    </row>
    <row r="5" spans="1:5" ht="12.75">
      <c r="A5" s="10" t="s">
        <v>28</v>
      </c>
      <c r="B5" s="10">
        <v>1</v>
      </c>
      <c r="C5" s="10" t="s">
        <v>9</v>
      </c>
      <c r="D5" s="17">
        <v>430</v>
      </c>
      <c r="E5" s="17">
        <v>433.8</v>
      </c>
    </row>
    <row r="6" spans="1:5" ht="24">
      <c r="A6" s="15" t="s">
        <v>29</v>
      </c>
      <c r="B6" s="10">
        <v>2</v>
      </c>
      <c r="C6" s="10" t="s">
        <v>9</v>
      </c>
      <c r="D6" s="11">
        <v>2500</v>
      </c>
      <c r="E6" s="17">
        <v>2511.2</v>
      </c>
    </row>
    <row r="7" spans="1:5" ht="24">
      <c r="A7" s="14" t="s">
        <v>27</v>
      </c>
      <c r="B7" s="10">
        <v>3</v>
      </c>
      <c r="C7" s="12" t="s">
        <v>9</v>
      </c>
      <c r="D7" s="9">
        <v>110</v>
      </c>
      <c r="E7" s="11">
        <v>80.6</v>
      </c>
    </row>
    <row r="8" spans="1:5" ht="12.75">
      <c r="A8" s="11" t="s">
        <v>10</v>
      </c>
      <c r="B8" s="10"/>
      <c r="C8" s="12" t="s">
        <v>11</v>
      </c>
      <c r="D8" s="11">
        <v>15.5</v>
      </c>
      <c r="E8" s="11">
        <v>11.7</v>
      </c>
    </row>
    <row r="9" spans="1:5" ht="12.75">
      <c r="A9" s="11" t="s">
        <v>12</v>
      </c>
      <c r="B9" s="10"/>
      <c r="C9" s="12" t="s">
        <v>11</v>
      </c>
      <c r="D9" s="11">
        <v>15.5</v>
      </c>
      <c r="E9" s="11">
        <v>11.7</v>
      </c>
    </row>
    <row r="10" spans="1:5" ht="12.75">
      <c r="A10" s="11" t="s">
        <v>14</v>
      </c>
      <c r="B10" s="10"/>
      <c r="C10" s="12" t="s">
        <v>11</v>
      </c>
      <c r="D10" s="11">
        <v>12</v>
      </c>
      <c r="E10" s="11">
        <v>8.8</v>
      </c>
    </row>
    <row r="11" spans="1:5" ht="12.75">
      <c r="A11" s="11" t="s">
        <v>21</v>
      </c>
      <c r="B11" s="10">
        <v>4</v>
      </c>
      <c r="C11" s="12" t="s">
        <v>9</v>
      </c>
      <c r="D11" s="13">
        <f aca="true" t="shared" si="0" ref="D11:E14">D35+D39+D43+D47</f>
        <v>1777</v>
      </c>
      <c r="E11" s="13">
        <f t="shared" si="0"/>
        <v>1688.1999999999998</v>
      </c>
    </row>
    <row r="12" spans="1:5" ht="12.75">
      <c r="A12" s="11" t="s">
        <v>10</v>
      </c>
      <c r="B12" s="10"/>
      <c r="C12" s="12" t="s">
        <v>11</v>
      </c>
      <c r="D12" s="13">
        <f t="shared" si="0"/>
        <v>53.7</v>
      </c>
      <c r="E12" s="13">
        <f t="shared" si="0"/>
        <v>43.1</v>
      </c>
    </row>
    <row r="13" spans="1:5" ht="12.75">
      <c r="A13" s="11" t="s">
        <v>12</v>
      </c>
      <c r="B13" s="10"/>
      <c r="C13" s="12" t="s">
        <v>11</v>
      </c>
      <c r="D13" s="13">
        <f t="shared" si="0"/>
        <v>49.9</v>
      </c>
      <c r="E13" s="13">
        <f t="shared" si="0"/>
        <v>35.599999999999994</v>
      </c>
    </row>
    <row r="14" spans="1:5" ht="12.75">
      <c r="A14" s="11" t="s">
        <v>14</v>
      </c>
      <c r="B14" s="10"/>
      <c r="C14" s="12" t="s">
        <v>11</v>
      </c>
      <c r="D14" s="13">
        <f t="shared" si="0"/>
        <v>29.5</v>
      </c>
      <c r="E14" s="13">
        <f t="shared" si="0"/>
        <v>14.799999999999997</v>
      </c>
    </row>
    <row r="15" spans="1:5" ht="12.75">
      <c r="A15" s="21" t="s">
        <v>8</v>
      </c>
      <c r="B15" s="22" t="s">
        <v>33</v>
      </c>
      <c r="C15" s="23" t="s">
        <v>9</v>
      </c>
      <c r="D15" s="21">
        <v>195</v>
      </c>
      <c r="E15" s="21">
        <v>252.2</v>
      </c>
    </row>
    <row r="16" spans="1:5" ht="12.75">
      <c r="A16" s="11" t="s">
        <v>10</v>
      </c>
      <c r="B16" s="16"/>
      <c r="C16" s="12" t="s">
        <v>11</v>
      </c>
      <c r="D16" s="11">
        <v>1.1</v>
      </c>
      <c r="E16" s="11">
        <v>2.8</v>
      </c>
    </row>
    <row r="17" spans="1:5" ht="12.75">
      <c r="A17" s="11" t="s">
        <v>12</v>
      </c>
      <c r="B17" s="16"/>
      <c r="C17" s="12" t="s">
        <v>11</v>
      </c>
      <c r="D17" s="11"/>
      <c r="E17" s="11">
        <v>0</v>
      </c>
    </row>
    <row r="18" spans="1:5" ht="12.75">
      <c r="A18" s="11" t="s">
        <v>14</v>
      </c>
      <c r="B18" s="10"/>
      <c r="C18" s="12" t="s">
        <v>11</v>
      </c>
      <c r="D18" s="11"/>
      <c r="E18" s="11"/>
    </row>
    <row r="19" spans="1:5" ht="12.75">
      <c r="A19" s="21" t="s">
        <v>13</v>
      </c>
      <c r="B19" s="22" t="s">
        <v>34</v>
      </c>
      <c r="C19" s="23" t="s">
        <v>9</v>
      </c>
      <c r="D19" s="21">
        <v>248</v>
      </c>
      <c r="E19" s="21">
        <v>249.4</v>
      </c>
    </row>
    <row r="20" spans="1:5" ht="12.75">
      <c r="A20" s="11" t="s">
        <v>10</v>
      </c>
      <c r="B20" s="16"/>
      <c r="C20" s="12" t="s">
        <v>11</v>
      </c>
      <c r="D20" s="11">
        <v>3.4</v>
      </c>
      <c r="E20" s="11">
        <v>4.1</v>
      </c>
    </row>
    <row r="21" spans="1:5" ht="12.75">
      <c r="A21" s="11" t="s">
        <v>12</v>
      </c>
      <c r="B21" s="10"/>
      <c r="C21" s="12" t="s">
        <v>11</v>
      </c>
      <c r="D21" s="11">
        <v>1.3</v>
      </c>
      <c r="E21" s="11">
        <v>1.1</v>
      </c>
    </row>
    <row r="22" spans="1:5" ht="12.75">
      <c r="A22" s="11" t="s">
        <v>14</v>
      </c>
      <c r="B22" s="10"/>
      <c r="C22" s="12" t="s">
        <v>11</v>
      </c>
      <c r="D22" s="11">
        <v>0.1</v>
      </c>
      <c r="E22" s="11">
        <v>0</v>
      </c>
    </row>
    <row r="23" spans="1:5" ht="12.75">
      <c r="A23" s="11" t="s">
        <v>30</v>
      </c>
      <c r="B23" s="10"/>
      <c r="C23" s="12" t="s">
        <v>9</v>
      </c>
      <c r="D23" s="13">
        <f aca="true" t="shared" si="1" ref="D23:E26">D15+D19</f>
        <v>443</v>
      </c>
      <c r="E23" s="13">
        <f t="shared" si="1"/>
        <v>501.6</v>
      </c>
    </row>
    <row r="24" spans="1:5" ht="12.75">
      <c r="A24" s="11" t="s">
        <v>10</v>
      </c>
      <c r="B24" s="10"/>
      <c r="C24" s="12" t="s">
        <v>11</v>
      </c>
      <c r="D24" s="13">
        <f t="shared" si="1"/>
        <v>4.5</v>
      </c>
      <c r="E24" s="13">
        <f t="shared" si="1"/>
        <v>6.8999999999999995</v>
      </c>
    </row>
    <row r="25" spans="1:5" ht="12.75">
      <c r="A25" s="11" t="s">
        <v>12</v>
      </c>
      <c r="B25" s="10"/>
      <c r="C25" s="12" t="s">
        <v>11</v>
      </c>
      <c r="D25" s="13">
        <f t="shared" si="1"/>
        <v>1.3</v>
      </c>
      <c r="E25" s="13">
        <f t="shared" si="1"/>
        <v>1.1</v>
      </c>
    </row>
    <row r="26" spans="1:5" ht="12.75">
      <c r="A26" s="11" t="s">
        <v>14</v>
      </c>
      <c r="B26" s="10"/>
      <c r="C26" s="12" t="s">
        <v>11</v>
      </c>
      <c r="D26" s="13">
        <f t="shared" si="1"/>
        <v>0.1</v>
      </c>
      <c r="E26" s="13">
        <f t="shared" si="1"/>
        <v>0</v>
      </c>
    </row>
    <row r="27" spans="1:5" ht="12.75">
      <c r="A27" s="18" t="s">
        <v>15</v>
      </c>
      <c r="B27" s="19" t="s">
        <v>35</v>
      </c>
      <c r="C27" s="20" t="s">
        <v>9</v>
      </c>
      <c r="D27" s="18">
        <v>294</v>
      </c>
      <c r="E27" s="24">
        <v>83.9</v>
      </c>
    </row>
    <row r="28" spans="1:5" ht="12.75">
      <c r="A28" s="11" t="s">
        <v>10</v>
      </c>
      <c r="B28" s="10"/>
      <c r="C28" s="12" t="s">
        <v>11</v>
      </c>
      <c r="D28" s="11">
        <v>10.2</v>
      </c>
      <c r="E28" s="11">
        <v>3.7</v>
      </c>
    </row>
    <row r="29" spans="1:5" ht="12.75">
      <c r="A29" s="11" t="s">
        <v>12</v>
      </c>
      <c r="B29" s="10"/>
      <c r="C29" s="12" t="s">
        <v>11</v>
      </c>
      <c r="D29" s="11">
        <v>10.2</v>
      </c>
      <c r="E29" s="11">
        <v>3.7</v>
      </c>
    </row>
    <row r="30" spans="1:5" ht="12.75">
      <c r="A30" s="11" t="s">
        <v>14</v>
      </c>
      <c r="B30" s="10"/>
      <c r="C30" s="12" t="s">
        <v>11</v>
      </c>
      <c r="D30" s="11">
        <v>6</v>
      </c>
      <c r="E30" s="11">
        <v>1.7</v>
      </c>
    </row>
    <row r="31" spans="1:5" ht="12.75">
      <c r="A31" s="21" t="s">
        <v>16</v>
      </c>
      <c r="B31" s="22" t="s">
        <v>36</v>
      </c>
      <c r="C31" s="23" t="s">
        <v>9</v>
      </c>
      <c r="D31" s="21">
        <v>766</v>
      </c>
      <c r="E31" s="21">
        <v>323.3</v>
      </c>
    </row>
    <row r="32" spans="1:5" ht="12.75">
      <c r="A32" s="11" t="s">
        <v>10</v>
      </c>
      <c r="B32" s="10"/>
      <c r="C32" s="12" t="s">
        <v>11</v>
      </c>
      <c r="D32" s="11">
        <v>35.2</v>
      </c>
      <c r="E32" s="11">
        <v>18</v>
      </c>
    </row>
    <row r="33" spans="1:5" ht="12.75">
      <c r="A33" s="11" t="s">
        <v>12</v>
      </c>
      <c r="B33" s="10"/>
      <c r="C33" s="12" t="s">
        <v>11</v>
      </c>
      <c r="D33" s="11">
        <v>35.2</v>
      </c>
      <c r="E33" s="11">
        <v>18</v>
      </c>
    </row>
    <row r="34" spans="1:5" ht="12.75">
      <c r="A34" s="11" t="s">
        <v>14</v>
      </c>
      <c r="B34" s="10"/>
      <c r="C34" s="12" t="s">
        <v>11</v>
      </c>
      <c r="D34" s="11">
        <v>22.8</v>
      </c>
      <c r="E34" s="11">
        <v>9.6</v>
      </c>
    </row>
    <row r="35" spans="1:5" ht="12.75">
      <c r="A35" s="11" t="s">
        <v>17</v>
      </c>
      <c r="B35" s="10"/>
      <c r="C35" s="12" t="s">
        <v>9</v>
      </c>
      <c r="D35" s="13">
        <f aca="true" t="shared" si="2" ref="D35:E38">D15+D19+D27+D31</f>
        <v>1503</v>
      </c>
      <c r="E35" s="13">
        <f t="shared" si="2"/>
        <v>908.8</v>
      </c>
    </row>
    <row r="36" spans="1:5" ht="12.75">
      <c r="A36" s="11" t="s">
        <v>10</v>
      </c>
      <c r="B36" s="10"/>
      <c r="C36" s="12" t="s">
        <v>11</v>
      </c>
      <c r="D36" s="13">
        <f t="shared" si="2"/>
        <v>49.900000000000006</v>
      </c>
      <c r="E36" s="13">
        <f t="shared" si="2"/>
        <v>28.6</v>
      </c>
    </row>
    <row r="37" spans="1:5" ht="12.75">
      <c r="A37" s="11" t="s">
        <v>12</v>
      </c>
      <c r="B37" s="10"/>
      <c r="C37" s="12" t="s">
        <v>11</v>
      </c>
      <c r="D37" s="13">
        <f t="shared" si="2"/>
        <v>46.7</v>
      </c>
      <c r="E37" s="13">
        <f t="shared" si="2"/>
        <v>22.8</v>
      </c>
    </row>
    <row r="38" spans="1:5" ht="12.75">
      <c r="A38" s="11" t="s">
        <v>14</v>
      </c>
      <c r="B38" s="10"/>
      <c r="C38" s="12" t="s">
        <v>11</v>
      </c>
      <c r="D38" s="13">
        <f t="shared" si="2"/>
        <v>28.9</v>
      </c>
      <c r="E38" s="13">
        <f t="shared" si="2"/>
        <v>11.299999999999999</v>
      </c>
    </row>
    <row r="39" spans="1:5" ht="12.75">
      <c r="A39" s="21" t="s">
        <v>18</v>
      </c>
      <c r="B39" s="22" t="s">
        <v>37</v>
      </c>
      <c r="C39" s="23" t="s">
        <v>9</v>
      </c>
      <c r="D39" s="21">
        <v>235</v>
      </c>
      <c r="E39" s="21">
        <v>739.4</v>
      </c>
    </row>
    <row r="40" spans="1:5" ht="12.75">
      <c r="A40" s="11" t="s">
        <v>10</v>
      </c>
      <c r="B40" s="10"/>
      <c r="C40" s="12" t="s">
        <v>11</v>
      </c>
      <c r="D40" s="11">
        <v>2.8</v>
      </c>
      <c r="E40" s="11">
        <v>12</v>
      </c>
    </row>
    <row r="41" spans="1:5" ht="12.75">
      <c r="A41" s="11" t="s">
        <v>12</v>
      </c>
      <c r="B41" s="10"/>
      <c r="C41" s="12" t="s">
        <v>11</v>
      </c>
      <c r="D41" s="11">
        <v>2.8</v>
      </c>
      <c r="E41" s="11">
        <v>12</v>
      </c>
    </row>
    <row r="42" spans="1:5" ht="12.75">
      <c r="A42" s="11" t="s">
        <v>14</v>
      </c>
      <c r="B42" s="10"/>
      <c r="C42" s="12" t="s">
        <v>11</v>
      </c>
      <c r="D42" s="11">
        <v>0.5</v>
      </c>
      <c r="E42" s="11">
        <v>3.3</v>
      </c>
    </row>
    <row r="43" spans="1:5" ht="12.75">
      <c r="A43" s="11" t="s">
        <v>19</v>
      </c>
      <c r="B43" s="16" t="s">
        <v>38</v>
      </c>
      <c r="C43" s="12" t="s">
        <v>9</v>
      </c>
      <c r="D43" s="11"/>
      <c r="E43" s="11"/>
    </row>
    <row r="44" spans="1:5" ht="12.75">
      <c r="A44" s="11" t="s">
        <v>10</v>
      </c>
      <c r="B44" s="10"/>
      <c r="C44" s="12" t="s">
        <v>11</v>
      </c>
      <c r="D44" s="11"/>
      <c r="E44" s="11"/>
    </row>
    <row r="45" spans="1:5" ht="12.75">
      <c r="A45" s="11" t="s">
        <v>12</v>
      </c>
      <c r="B45" s="10"/>
      <c r="C45" s="12" t="s">
        <v>11</v>
      </c>
      <c r="D45" s="11"/>
      <c r="E45" s="11"/>
    </row>
    <row r="46" spans="1:5" ht="12.75">
      <c r="A46" s="11" t="s">
        <v>14</v>
      </c>
      <c r="B46" s="10"/>
      <c r="C46" s="12" t="s">
        <v>11</v>
      </c>
      <c r="D46" s="11"/>
      <c r="E46" s="11"/>
    </row>
    <row r="47" spans="1:5" ht="12.75">
      <c r="A47" s="11" t="s">
        <v>20</v>
      </c>
      <c r="B47" s="16" t="s">
        <v>39</v>
      </c>
      <c r="C47" s="12" t="s">
        <v>9</v>
      </c>
      <c r="D47" s="11">
        <v>39</v>
      </c>
      <c r="E47" s="11">
        <v>40</v>
      </c>
    </row>
    <row r="48" spans="1:5" ht="12.75">
      <c r="A48" s="11" t="s">
        <v>10</v>
      </c>
      <c r="B48" s="10"/>
      <c r="C48" s="12" t="s">
        <v>11</v>
      </c>
      <c r="D48" s="11">
        <v>1</v>
      </c>
      <c r="E48" s="11">
        <v>2.5</v>
      </c>
    </row>
    <row r="49" spans="1:5" ht="12.75">
      <c r="A49" s="11" t="s">
        <v>12</v>
      </c>
      <c r="B49" s="10"/>
      <c r="C49" s="12" t="s">
        <v>11</v>
      </c>
      <c r="D49" s="11">
        <v>0.4</v>
      </c>
      <c r="E49" s="11">
        <v>0.8</v>
      </c>
    </row>
    <row r="50" spans="1:5" ht="12.75">
      <c r="A50" s="11" t="s">
        <v>14</v>
      </c>
      <c r="B50" s="10"/>
      <c r="C50" s="12" t="s">
        <v>11</v>
      </c>
      <c r="D50" s="11">
        <v>0.1</v>
      </c>
      <c r="E50" s="11">
        <v>0.2</v>
      </c>
    </row>
    <row r="51" spans="1:5" ht="12.75">
      <c r="A51" s="11" t="s">
        <v>25</v>
      </c>
      <c r="B51" s="10">
        <v>5</v>
      </c>
      <c r="C51" s="12" t="s">
        <v>9</v>
      </c>
      <c r="D51" s="13">
        <f>D55+D63+D67</f>
        <v>170</v>
      </c>
      <c r="E51" s="13">
        <f>E55+E63+E67+E59</f>
        <v>905.2</v>
      </c>
    </row>
    <row r="52" spans="1:5" ht="12.75">
      <c r="A52" s="11" t="s">
        <v>10</v>
      </c>
      <c r="B52" s="10"/>
      <c r="C52" s="12" t="s">
        <v>11</v>
      </c>
      <c r="D52" s="13">
        <f>D56+D64+D68</f>
        <v>2.5</v>
      </c>
      <c r="E52" s="13">
        <f>E56+E64+E60</f>
        <v>106.3</v>
      </c>
    </row>
    <row r="53" spans="1:5" ht="12.75">
      <c r="A53" s="11" t="s">
        <v>12</v>
      </c>
      <c r="B53" s="10"/>
      <c r="C53" s="12" t="s">
        <v>11</v>
      </c>
      <c r="D53" s="13">
        <f>D57+D65+D69</f>
        <v>2.5</v>
      </c>
      <c r="E53" s="13">
        <f>E57+E65+E61</f>
        <v>106.1</v>
      </c>
    </row>
    <row r="54" spans="1:5" ht="12.75">
      <c r="A54" s="11" t="s">
        <v>14</v>
      </c>
      <c r="B54" s="10"/>
      <c r="C54" s="12" t="s">
        <v>11</v>
      </c>
      <c r="D54" s="13">
        <f>D58+D66+D70</f>
        <v>0.3</v>
      </c>
      <c r="E54" s="13">
        <f>E58+E66+E70</f>
        <v>67</v>
      </c>
    </row>
    <row r="55" spans="1:5" ht="12.75">
      <c r="A55" s="11" t="s">
        <v>22</v>
      </c>
      <c r="B55" s="16" t="s">
        <v>40</v>
      </c>
      <c r="C55" s="12" t="s">
        <v>9</v>
      </c>
      <c r="D55" s="11"/>
      <c r="E55" s="11">
        <v>376.2</v>
      </c>
    </row>
    <row r="56" spans="1:5" ht="12.75">
      <c r="A56" s="11" t="s">
        <v>10</v>
      </c>
      <c r="B56" s="16"/>
      <c r="C56" s="12" t="s">
        <v>11</v>
      </c>
      <c r="D56" s="11"/>
      <c r="E56" s="11">
        <v>94.3</v>
      </c>
    </row>
    <row r="57" spans="1:5" ht="12.75">
      <c r="A57" s="11" t="s">
        <v>12</v>
      </c>
      <c r="B57" s="16"/>
      <c r="C57" s="12" t="s">
        <v>11</v>
      </c>
      <c r="D57" s="11"/>
      <c r="E57" s="11">
        <v>94.3</v>
      </c>
    </row>
    <row r="58" spans="1:5" ht="12.75">
      <c r="A58" s="11" t="s">
        <v>14</v>
      </c>
      <c r="B58" s="16"/>
      <c r="C58" s="12" t="s">
        <v>11</v>
      </c>
      <c r="D58" s="11"/>
      <c r="E58" s="11">
        <v>62.5</v>
      </c>
    </row>
    <row r="59" spans="1:5" ht="12.75">
      <c r="A59" s="11" t="s">
        <v>32</v>
      </c>
      <c r="B59" s="16" t="s">
        <v>41</v>
      </c>
      <c r="C59" s="12" t="s">
        <v>9</v>
      </c>
      <c r="D59" s="11">
        <v>25</v>
      </c>
      <c r="E59" s="11">
        <v>25</v>
      </c>
    </row>
    <row r="60" spans="1:5" ht="12.75">
      <c r="A60" s="11" t="s">
        <v>10</v>
      </c>
      <c r="B60" s="16"/>
      <c r="C60" s="12" t="s">
        <v>11</v>
      </c>
      <c r="D60" s="11">
        <v>0.6</v>
      </c>
      <c r="E60" s="11">
        <v>0.2</v>
      </c>
    </row>
    <row r="61" spans="1:5" ht="12.75">
      <c r="A61" s="11" t="s">
        <v>12</v>
      </c>
      <c r="B61" s="16"/>
      <c r="C61" s="12" t="s">
        <v>11</v>
      </c>
      <c r="D61" s="11">
        <v>0.1</v>
      </c>
      <c r="E61" s="11"/>
    </row>
    <row r="62" spans="1:5" ht="12.75">
      <c r="A62" s="11" t="s">
        <v>14</v>
      </c>
      <c r="B62" s="16"/>
      <c r="C62" s="12" t="s">
        <v>11</v>
      </c>
      <c r="D62" s="11">
        <v>0</v>
      </c>
      <c r="E62" s="11">
        <v>0</v>
      </c>
    </row>
    <row r="63" spans="1:5" ht="12.75">
      <c r="A63" s="11" t="s">
        <v>23</v>
      </c>
      <c r="B63" s="16" t="s">
        <v>42</v>
      </c>
      <c r="C63" s="12" t="s">
        <v>9</v>
      </c>
      <c r="D63" s="11">
        <v>170</v>
      </c>
      <c r="E63" s="11">
        <v>504</v>
      </c>
    </row>
    <row r="64" spans="1:5" ht="12.75">
      <c r="A64" s="11" t="s">
        <v>10</v>
      </c>
      <c r="B64" s="16"/>
      <c r="C64" s="12" t="s">
        <v>11</v>
      </c>
      <c r="D64" s="11">
        <v>2.5</v>
      </c>
      <c r="E64" s="11">
        <v>11.8</v>
      </c>
    </row>
    <row r="65" spans="1:5" ht="12.75">
      <c r="A65" s="11" t="s">
        <v>12</v>
      </c>
      <c r="B65" s="16"/>
      <c r="C65" s="12" t="s">
        <v>11</v>
      </c>
      <c r="D65" s="11">
        <v>2.5</v>
      </c>
      <c r="E65" s="11">
        <v>11.8</v>
      </c>
    </row>
    <row r="66" spans="1:5" ht="12.75">
      <c r="A66" s="11" t="s">
        <v>14</v>
      </c>
      <c r="B66" s="16"/>
      <c r="C66" s="12" t="s">
        <v>11</v>
      </c>
      <c r="D66" s="11">
        <v>0.3</v>
      </c>
      <c r="E66" s="11">
        <v>4.5</v>
      </c>
    </row>
    <row r="67" spans="1:5" ht="12.75">
      <c r="A67" s="11" t="s">
        <v>31</v>
      </c>
      <c r="B67" s="16" t="s">
        <v>43</v>
      </c>
      <c r="C67" s="12" t="s">
        <v>9</v>
      </c>
      <c r="D67" s="11"/>
      <c r="E67" s="11"/>
    </row>
    <row r="68" spans="1:5" ht="12.75">
      <c r="A68" s="11" t="s">
        <v>10</v>
      </c>
      <c r="B68" s="16"/>
      <c r="C68" s="12" t="s">
        <v>11</v>
      </c>
      <c r="D68" s="11"/>
      <c r="E68" s="11"/>
    </row>
    <row r="69" spans="1:5" ht="12.75">
      <c r="A69" s="11" t="s">
        <v>12</v>
      </c>
      <c r="B69" s="16"/>
      <c r="C69" s="12" t="s">
        <v>11</v>
      </c>
      <c r="D69" s="11"/>
      <c r="E69" s="11"/>
    </row>
    <row r="70" spans="1:5" ht="12.75">
      <c r="A70" s="11" t="s">
        <v>14</v>
      </c>
      <c r="B70" s="16"/>
      <c r="C70" s="12" t="s">
        <v>11</v>
      </c>
      <c r="D70" s="11"/>
      <c r="E70" s="11"/>
    </row>
    <row r="71" spans="1:5" ht="12.75">
      <c r="A71" s="11" t="s">
        <v>46</v>
      </c>
      <c r="B71" s="16" t="s">
        <v>44</v>
      </c>
      <c r="C71" s="12" t="s">
        <v>9</v>
      </c>
      <c r="D71" s="11">
        <v>45</v>
      </c>
      <c r="E71" s="33">
        <v>20.8</v>
      </c>
    </row>
    <row r="72" spans="1:5" ht="12.75">
      <c r="A72" s="11" t="s">
        <v>10</v>
      </c>
      <c r="B72" s="16"/>
      <c r="C72" s="12" t="s">
        <v>11</v>
      </c>
      <c r="D72" s="11">
        <v>10.1</v>
      </c>
      <c r="E72" s="33">
        <v>4.5</v>
      </c>
    </row>
    <row r="73" spans="1:5" ht="12.75">
      <c r="A73" s="11" t="s">
        <v>12</v>
      </c>
      <c r="B73" s="16"/>
      <c r="C73" s="12" t="s">
        <v>11</v>
      </c>
      <c r="D73" s="11">
        <v>10.1</v>
      </c>
      <c r="E73" s="33">
        <v>4.5</v>
      </c>
    </row>
    <row r="74" spans="1:5" ht="12.75">
      <c r="A74" s="11" t="s">
        <v>14</v>
      </c>
      <c r="B74" s="16"/>
      <c r="C74" s="12" t="s">
        <v>11</v>
      </c>
      <c r="D74" s="11">
        <v>8</v>
      </c>
      <c r="E74" s="33">
        <v>4.1</v>
      </c>
    </row>
    <row r="75" spans="1:5" ht="12.75">
      <c r="A75" s="11" t="s">
        <v>26</v>
      </c>
      <c r="B75" s="16"/>
      <c r="C75" s="12" t="s">
        <v>9</v>
      </c>
      <c r="D75" s="13">
        <f>D11+D51</f>
        <v>1947</v>
      </c>
      <c r="E75" s="13">
        <f>E11+E51+E71</f>
        <v>2614.2</v>
      </c>
    </row>
    <row r="76" spans="1:5" ht="12.75">
      <c r="A76" s="11" t="s">
        <v>10</v>
      </c>
      <c r="B76" s="16"/>
      <c r="C76" s="12" t="s">
        <v>11</v>
      </c>
      <c r="D76" s="13">
        <f>D12+D52</f>
        <v>56.2</v>
      </c>
      <c r="E76" s="13">
        <f>E12+E52+E72</f>
        <v>153.9</v>
      </c>
    </row>
    <row r="77" spans="1:5" ht="12.75">
      <c r="A77" s="11" t="s">
        <v>12</v>
      </c>
      <c r="B77" s="16"/>
      <c r="C77" s="12" t="s">
        <v>11</v>
      </c>
      <c r="D77" s="13">
        <f>D13+D53</f>
        <v>52.4</v>
      </c>
      <c r="E77" s="13">
        <f>E13+E53+E73</f>
        <v>146.2</v>
      </c>
    </row>
    <row r="78" spans="1:5" ht="12.75">
      <c r="A78" s="11" t="s">
        <v>14</v>
      </c>
      <c r="B78" s="16"/>
      <c r="C78" s="12" t="s">
        <v>11</v>
      </c>
      <c r="D78" s="13">
        <f>D14+D54</f>
        <v>29.8</v>
      </c>
      <c r="E78" s="13">
        <f>E14+E54+E74</f>
        <v>85.89999999999999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34">
      <selection activeCell="E6" sqref="E6"/>
    </sheetView>
  </sheetViews>
  <sheetFormatPr defaultColWidth="9.00390625" defaultRowHeight="12.75"/>
  <cols>
    <col min="1" max="1" width="35.875" style="0" customWidth="1"/>
    <col min="2" max="2" width="7.625" style="0" customWidth="1"/>
    <col min="3" max="3" width="6.875" style="0" customWidth="1"/>
    <col min="4" max="4" width="14.375" style="0" customWidth="1"/>
    <col min="5" max="5" width="17.625" style="0" customWidth="1"/>
  </cols>
  <sheetData>
    <row r="1" spans="1:5" ht="12.75">
      <c r="A1" s="34" t="s">
        <v>45</v>
      </c>
      <c r="B1" s="34"/>
      <c r="C1" s="34"/>
      <c r="D1" s="34"/>
      <c r="E1" s="34"/>
    </row>
    <row r="2" spans="1:5" ht="12.75">
      <c r="A2" s="35" t="s">
        <v>57</v>
      </c>
      <c r="B2" s="35"/>
      <c r="C2" s="35"/>
      <c r="D2" s="35"/>
      <c r="E2" s="35"/>
    </row>
    <row r="3" spans="1:5" ht="36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</row>
    <row r="4" spans="1:5" ht="12.75">
      <c r="A4" s="10" t="s">
        <v>6</v>
      </c>
      <c r="B4" s="10" t="s">
        <v>7</v>
      </c>
      <c r="C4" s="10">
        <v>1</v>
      </c>
      <c r="D4" s="10">
        <v>2</v>
      </c>
      <c r="E4" s="10">
        <v>3</v>
      </c>
    </row>
    <row r="5" spans="1:5" ht="12.75">
      <c r="A5" s="10" t="s">
        <v>28</v>
      </c>
      <c r="B5" s="10">
        <v>1</v>
      </c>
      <c r="C5" s="10" t="s">
        <v>9</v>
      </c>
      <c r="D5" s="17">
        <v>430</v>
      </c>
      <c r="E5" s="17">
        <v>433.8</v>
      </c>
    </row>
    <row r="6" spans="1:5" ht="24">
      <c r="A6" s="15" t="s">
        <v>29</v>
      </c>
      <c r="B6" s="10">
        <v>2</v>
      </c>
      <c r="C6" s="10" t="s">
        <v>9</v>
      </c>
      <c r="D6" s="11">
        <v>2500</v>
      </c>
      <c r="E6" s="17">
        <v>2508.9</v>
      </c>
    </row>
    <row r="7" spans="1:5" ht="24">
      <c r="A7" s="14" t="s">
        <v>27</v>
      </c>
      <c r="B7" s="10">
        <v>3</v>
      </c>
      <c r="C7" s="12" t="s">
        <v>9</v>
      </c>
      <c r="D7" s="9">
        <v>126</v>
      </c>
      <c r="E7" s="11">
        <v>88.2</v>
      </c>
    </row>
    <row r="8" spans="1:5" ht="12.75">
      <c r="A8" s="11" t="s">
        <v>10</v>
      </c>
      <c r="B8" s="10"/>
      <c r="C8" s="12" t="s">
        <v>11</v>
      </c>
      <c r="D8" s="11">
        <v>17.7</v>
      </c>
      <c r="E8" s="11">
        <v>12.7</v>
      </c>
    </row>
    <row r="9" spans="1:5" ht="12.75">
      <c r="A9" s="11" t="s">
        <v>12</v>
      </c>
      <c r="B9" s="10"/>
      <c r="C9" s="12" t="s">
        <v>11</v>
      </c>
      <c r="D9" s="11">
        <v>17.7</v>
      </c>
      <c r="E9" s="11">
        <v>12.7</v>
      </c>
    </row>
    <row r="10" spans="1:5" ht="12.75">
      <c r="A10" s="11" t="s">
        <v>14</v>
      </c>
      <c r="B10" s="10"/>
      <c r="C10" s="12" t="s">
        <v>11</v>
      </c>
      <c r="D10" s="11">
        <v>14</v>
      </c>
      <c r="E10" s="11">
        <v>9.6</v>
      </c>
    </row>
    <row r="11" spans="1:5" ht="12.75">
      <c r="A11" s="11" t="s">
        <v>21</v>
      </c>
      <c r="B11" s="10">
        <v>4</v>
      </c>
      <c r="C11" s="12" t="s">
        <v>9</v>
      </c>
      <c r="D11" s="13">
        <f aca="true" t="shared" si="0" ref="D11:E14">D35+D39+D43+D47</f>
        <v>1911</v>
      </c>
      <c r="E11" s="13">
        <f t="shared" si="0"/>
        <v>1835.2</v>
      </c>
    </row>
    <row r="12" spans="1:5" ht="12.75">
      <c r="A12" s="11" t="s">
        <v>10</v>
      </c>
      <c r="B12" s="10"/>
      <c r="C12" s="12" t="s">
        <v>11</v>
      </c>
      <c r="D12" s="13">
        <f>D36+D40+D44+D48</f>
        <v>58.7</v>
      </c>
      <c r="E12" s="13">
        <f t="shared" si="0"/>
        <v>50.5</v>
      </c>
    </row>
    <row r="13" spans="1:5" ht="12.75">
      <c r="A13" s="11" t="s">
        <v>12</v>
      </c>
      <c r="B13" s="10"/>
      <c r="C13" s="12" t="s">
        <v>11</v>
      </c>
      <c r="D13" s="13">
        <f>D37+D41+D45+D49</f>
        <v>54.900000000000006</v>
      </c>
      <c r="E13" s="13">
        <f t="shared" si="0"/>
        <v>43</v>
      </c>
    </row>
    <row r="14" spans="1:5" ht="12.75">
      <c r="A14" s="11" t="s">
        <v>14</v>
      </c>
      <c r="B14" s="10"/>
      <c r="C14" s="12" t="s">
        <v>11</v>
      </c>
      <c r="D14" s="13">
        <f>D38+D42+D46+D50</f>
        <v>32.4</v>
      </c>
      <c r="E14" s="13">
        <f t="shared" si="0"/>
        <v>17.8</v>
      </c>
    </row>
    <row r="15" spans="1:5" ht="12.75">
      <c r="A15" s="21" t="s">
        <v>8</v>
      </c>
      <c r="B15" s="22" t="s">
        <v>33</v>
      </c>
      <c r="C15" s="23" t="s">
        <v>9</v>
      </c>
      <c r="D15" s="21">
        <v>195</v>
      </c>
      <c r="E15" s="21">
        <v>252.2</v>
      </c>
    </row>
    <row r="16" spans="1:5" ht="12.75">
      <c r="A16" s="11" t="s">
        <v>10</v>
      </c>
      <c r="B16" s="16"/>
      <c r="C16" s="12" t="s">
        <v>11</v>
      </c>
      <c r="D16" s="11">
        <v>1.1</v>
      </c>
      <c r="E16" s="11">
        <v>2.8</v>
      </c>
    </row>
    <row r="17" spans="1:5" ht="12.75">
      <c r="A17" s="11" t="s">
        <v>12</v>
      </c>
      <c r="B17" s="16"/>
      <c r="C17" s="12" t="s">
        <v>11</v>
      </c>
      <c r="D17" s="11"/>
      <c r="E17" s="11">
        <v>0</v>
      </c>
    </row>
    <row r="18" spans="1:5" ht="12.75">
      <c r="A18" s="11" t="s">
        <v>14</v>
      </c>
      <c r="B18" s="10"/>
      <c r="C18" s="12" t="s">
        <v>11</v>
      </c>
      <c r="D18" s="11"/>
      <c r="E18" s="11"/>
    </row>
    <row r="19" spans="1:5" ht="12.75">
      <c r="A19" s="21" t="s">
        <v>13</v>
      </c>
      <c r="B19" s="22" t="s">
        <v>34</v>
      </c>
      <c r="C19" s="23" t="s">
        <v>9</v>
      </c>
      <c r="D19" s="21">
        <v>248</v>
      </c>
      <c r="E19" s="21">
        <v>258.5</v>
      </c>
    </row>
    <row r="20" spans="1:5" ht="12.75">
      <c r="A20" s="11" t="s">
        <v>10</v>
      </c>
      <c r="B20" s="16"/>
      <c r="C20" s="12" t="s">
        <v>11</v>
      </c>
      <c r="D20" s="11">
        <v>3.4</v>
      </c>
      <c r="E20" s="11">
        <v>4.5</v>
      </c>
    </row>
    <row r="21" spans="1:5" ht="12.75">
      <c r="A21" s="11" t="s">
        <v>12</v>
      </c>
      <c r="B21" s="10"/>
      <c r="C21" s="12" t="s">
        <v>11</v>
      </c>
      <c r="D21" s="11">
        <v>1.3</v>
      </c>
      <c r="E21" s="11">
        <v>1.5</v>
      </c>
    </row>
    <row r="22" spans="1:5" ht="12.75">
      <c r="A22" s="11" t="s">
        <v>14</v>
      </c>
      <c r="B22" s="10"/>
      <c r="C22" s="12" t="s">
        <v>11</v>
      </c>
      <c r="D22" s="11">
        <v>0.1</v>
      </c>
      <c r="E22" s="11"/>
    </row>
    <row r="23" spans="1:5" ht="12.75">
      <c r="A23" s="11" t="s">
        <v>30</v>
      </c>
      <c r="B23" s="10"/>
      <c r="C23" s="12" t="s">
        <v>9</v>
      </c>
      <c r="D23" s="13">
        <f aca="true" t="shared" si="1" ref="D23:E26">D15+D19</f>
        <v>443</v>
      </c>
      <c r="E23" s="13">
        <f t="shared" si="1"/>
        <v>510.7</v>
      </c>
    </row>
    <row r="24" spans="1:5" ht="12.75">
      <c r="A24" s="11" t="s">
        <v>10</v>
      </c>
      <c r="B24" s="10"/>
      <c r="C24" s="12" t="s">
        <v>11</v>
      </c>
      <c r="D24" s="13">
        <f t="shared" si="1"/>
        <v>4.5</v>
      </c>
      <c r="E24" s="13">
        <f t="shared" si="1"/>
        <v>7.3</v>
      </c>
    </row>
    <row r="25" spans="1:5" ht="12.75">
      <c r="A25" s="11" t="s">
        <v>12</v>
      </c>
      <c r="B25" s="10"/>
      <c r="C25" s="12" t="s">
        <v>11</v>
      </c>
      <c r="D25" s="13">
        <f t="shared" si="1"/>
        <v>1.3</v>
      </c>
      <c r="E25" s="13">
        <f t="shared" si="1"/>
        <v>1.5</v>
      </c>
    </row>
    <row r="26" spans="1:5" ht="12.75">
      <c r="A26" s="11" t="s">
        <v>14</v>
      </c>
      <c r="B26" s="10"/>
      <c r="C26" s="12" t="s">
        <v>11</v>
      </c>
      <c r="D26" s="13">
        <f t="shared" si="1"/>
        <v>0.1</v>
      </c>
      <c r="E26" s="13">
        <f t="shared" si="1"/>
        <v>0</v>
      </c>
    </row>
    <row r="27" spans="1:5" ht="12.75">
      <c r="A27" s="18" t="s">
        <v>15</v>
      </c>
      <c r="B27" s="19" t="s">
        <v>35</v>
      </c>
      <c r="C27" s="20" t="s">
        <v>9</v>
      </c>
      <c r="D27" s="18">
        <v>327</v>
      </c>
      <c r="E27" s="24">
        <v>89.7</v>
      </c>
    </row>
    <row r="28" spans="1:5" ht="12.75">
      <c r="A28" s="11" t="s">
        <v>10</v>
      </c>
      <c r="B28" s="10"/>
      <c r="C28" s="12" t="s">
        <v>11</v>
      </c>
      <c r="D28" s="11">
        <v>11.4</v>
      </c>
      <c r="E28" s="11">
        <v>4.1</v>
      </c>
    </row>
    <row r="29" spans="1:5" ht="12.75">
      <c r="A29" s="11" t="s">
        <v>12</v>
      </c>
      <c r="B29" s="10"/>
      <c r="C29" s="12" t="s">
        <v>11</v>
      </c>
      <c r="D29" s="11">
        <v>11.4</v>
      </c>
      <c r="E29" s="11">
        <v>4.1</v>
      </c>
    </row>
    <row r="30" spans="1:5" ht="12.75">
      <c r="A30" s="11" t="s">
        <v>14</v>
      </c>
      <c r="B30" s="10"/>
      <c r="C30" s="12" t="s">
        <v>11</v>
      </c>
      <c r="D30" s="11">
        <v>6.6</v>
      </c>
      <c r="E30" s="11">
        <v>1.9</v>
      </c>
    </row>
    <row r="31" spans="1:5" ht="12.75">
      <c r="A31" s="21" t="s">
        <v>16</v>
      </c>
      <c r="B31" s="22" t="s">
        <v>36</v>
      </c>
      <c r="C31" s="23" t="s">
        <v>9</v>
      </c>
      <c r="D31" s="21">
        <v>842</v>
      </c>
      <c r="E31" s="21">
        <v>404.3</v>
      </c>
    </row>
    <row r="32" spans="1:5" ht="12.75">
      <c r="A32" s="11" t="s">
        <v>10</v>
      </c>
      <c r="B32" s="10"/>
      <c r="C32" s="12" t="s">
        <v>11</v>
      </c>
      <c r="D32" s="11">
        <v>38.7</v>
      </c>
      <c r="E32" s="11">
        <v>23.5</v>
      </c>
    </row>
    <row r="33" spans="1:5" ht="12.75">
      <c r="A33" s="11" t="s">
        <v>12</v>
      </c>
      <c r="B33" s="10"/>
      <c r="C33" s="12" t="s">
        <v>11</v>
      </c>
      <c r="D33" s="11">
        <v>38.7</v>
      </c>
      <c r="E33" s="11">
        <v>23.5</v>
      </c>
    </row>
    <row r="34" spans="1:5" ht="12.75">
      <c r="A34" s="11" t="s">
        <v>14</v>
      </c>
      <c r="B34" s="10"/>
      <c r="C34" s="12" t="s">
        <v>11</v>
      </c>
      <c r="D34" s="11">
        <v>25</v>
      </c>
      <c r="E34" s="11">
        <v>12.1</v>
      </c>
    </row>
    <row r="35" spans="1:5" ht="12.75">
      <c r="A35" s="11" t="s">
        <v>17</v>
      </c>
      <c r="B35" s="10"/>
      <c r="C35" s="12" t="s">
        <v>9</v>
      </c>
      <c r="D35" s="13">
        <f aca="true" t="shared" si="2" ref="D35:E38">D15+D19+D27+D31</f>
        <v>1612</v>
      </c>
      <c r="E35" s="13">
        <f t="shared" si="2"/>
        <v>1004.7</v>
      </c>
    </row>
    <row r="36" spans="1:5" ht="12.75">
      <c r="A36" s="11" t="s">
        <v>10</v>
      </c>
      <c r="B36" s="10"/>
      <c r="C36" s="12" t="s">
        <v>11</v>
      </c>
      <c r="D36" s="13">
        <f t="shared" si="2"/>
        <v>54.6</v>
      </c>
      <c r="E36" s="13">
        <f t="shared" si="2"/>
        <v>34.9</v>
      </c>
    </row>
    <row r="37" spans="1:5" ht="12.75">
      <c r="A37" s="11" t="s">
        <v>12</v>
      </c>
      <c r="B37" s="10"/>
      <c r="C37" s="12" t="s">
        <v>11</v>
      </c>
      <c r="D37" s="13">
        <f t="shared" si="2"/>
        <v>51.400000000000006</v>
      </c>
      <c r="E37" s="13">
        <f t="shared" si="2"/>
        <v>29.1</v>
      </c>
    </row>
    <row r="38" spans="1:5" ht="12.75">
      <c r="A38" s="11" t="s">
        <v>14</v>
      </c>
      <c r="B38" s="10"/>
      <c r="C38" s="12" t="s">
        <v>11</v>
      </c>
      <c r="D38" s="13">
        <f t="shared" si="2"/>
        <v>31.7</v>
      </c>
      <c r="E38" s="13">
        <f t="shared" si="2"/>
        <v>14</v>
      </c>
    </row>
    <row r="39" spans="1:5" ht="12.75">
      <c r="A39" s="21" t="s">
        <v>18</v>
      </c>
      <c r="B39" s="22" t="s">
        <v>37</v>
      </c>
      <c r="C39" s="23" t="s">
        <v>9</v>
      </c>
      <c r="D39" s="21">
        <v>260</v>
      </c>
      <c r="E39" s="21">
        <v>790.5</v>
      </c>
    </row>
    <row r="40" spans="1:5" ht="12.75">
      <c r="A40" s="11" t="s">
        <v>10</v>
      </c>
      <c r="B40" s="10"/>
      <c r="C40" s="12" t="s">
        <v>11</v>
      </c>
      <c r="D40" s="11">
        <v>3.1</v>
      </c>
      <c r="E40" s="11">
        <v>13.1</v>
      </c>
    </row>
    <row r="41" spans="1:5" ht="12.75">
      <c r="A41" s="11" t="s">
        <v>12</v>
      </c>
      <c r="B41" s="10"/>
      <c r="C41" s="12" t="s">
        <v>11</v>
      </c>
      <c r="D41" s="11">
        <v>3.1</v>
      </c>
      <c r="E41" s="11">
        <v>13.1</v>
      </c>
    </row>
    <row r="42" spans="1:5" ht="12.75">
      <c r="A42" s="11" t="s">
        <v>14</v>
      </c>
      <c r="B42" s="10"/>
      <c r="C42" s="12" t="s">
        <v>11</v>
      </c>
      <c r="D42" s="11">
        <v>0.6</v>
      </c>
      <c r="E42" s="11">
        <v>3.6</v>
      </c>
    </row>
    <row r="43" spans="1:5" ht="12.75">
      <c r="A43" s="11" t="s">
        <v>19</v>
      </c>
      <c r="B43" s="16" t="s">
        <v>38</v>
      </c>
      <c r="C43" s="12" t="s">
        <v>9</v>
      </c>
      <c r="D43" s="11"/>
      <c r="E43" s="11"/>
    </row>
    <row r="44" spans="1:5" ht="12.75">
      <c r="A44" s="11" t="s">
        <v>10</v>
      </c>
      <c r="B44" s="10"/>
      <c r="C44" s="12" t="s">
        <v>11</v>
      </c>
      <c r="D44" s="11"/>
      <c r="E44" s="11"/>
    </row>
    <row r="45" spans="1:5" ht="12.75">
      <c r="A45" s="11" t="s">
        <v>12</v>
      </c>
      <c r="B45" s="10"/>
      <c r="C45" s="12" t="s">
        <v>11</v>
      </c>
      <c r="D45" s="11"/>
      <c r="E45" s="11"/>
    </row>
    <row r="46" spans="1:5" ht="12.75">
      <c r="A46" s="11" t="s">
        <v>14</v>
      </c>
      <c r="B46" s="10"/>
      <c r="C46" s="12" t="s">
        <v>11</v>
      </c>
      <c r="D46" s="11"/>
      <c r="E46" s="11"/>
    </row>
    <row r="47" spans="1:5" ht="12.75">
      <c r="A47" s="11" t="s">
        <v>20</v>
      </c>
      <c r="B47" s="16" t="s">
        <v>39</v>
      </c>
      <c r="C47" s="12" t="s">
        <v>9</v>
      </c>
      <c r="D47" s="11">
        <v>39</v>
      </c>
      <c r="E47" s="11">
        <v>40</v>
      </c>
    </row>
    <row r="48" spans="1:5" ht="12.75">
      <c r="A48" s="11" t="s">
        <v>10</v>
      </c>
      <c r="B48" s="10"/>
      <c r="C48" s="12" t="s">
        <v>11</v>
      </c>
      <c r="D48" s="11">
        <v>1</v>
      </c>
      <c r="E48" s="11">
        <v>2.5</v>
      </c>
    </row>
    <row r="49" spans="1:5" ht="12.75">
      <c r="A49" s="11" t="s">
        <v>12</v>
      </c>
      <c r="B49" s="10"/>
      <c r="C49" s="12" t="s">
        <v>11</v>
      </c>
      <c r="D49" s="11">
        <v>0.4</v>
      </c>
      <c r="E49" s="11">
        <v>0.8</v>
      </c>
    </row>
    <row r="50" spans="1:5" ht="12.75">
      <c r="A50" s="11" t="s">
        <v>14</v>
      </c>
      <c r="B50" s="10"/>
      <c r="C50" s="12" t="s">
        <v>11</v>
      </c>
      <c r="D50" s="11">
        <v>0.1</v>
      </c>
      <c r="E50" s="11">
        <v>0.2</v>
      </c>
    </row>
    <row r="51" spans="1:5" ht="12.75">
      <c r="A51" s="11" t="s">
        <v>25</v>
      </c>
      <c r="B51" s="10">
        <v>5</v>
      </c>
      <c r="C51" s="12" t="s">
        <v>9</v>
      </c>
      <c r="D51" s="13">
        <f aca="true" t="shared" si="3" ref="D51:E54">D55+D63+D67</f>
        <v>170</v>
      </c>
      <c r="E51" s="13">
        <f>E55+E63+E67+E59</f>
        <v>958.1</v>
      </c>
    </row>
    <row r="52" spans="1:5" ht="12.75">
      <c r="A52" s="11" t="s">
        <v>10</v>
      </c>
      <c r="B52" s="10"/>
      <c r="C52" s="12" t="s">
        <v>11</v>
      </c>
      <c r="D52" s="13">
        <f t="shared" si="3"/>
        <v>2.5</v>
      </c>
      <c r="E52" s="13">
        <f>E56+E64+E60</f>
        <v>111.89999999999999</v>
      </c>
    </row>
    <row r="53" spans="1:5" ht="12.75">
      <c r="A53" s="11" t="s">
        <v>12</v>
      </c>
      <c r="B53" s="10"/>
      <c r="C53" s="12" t="s">
        <v>11</v>
      </c>
      <c r="D53" s="13">
        <f t="shared" si="3"/>
        <v>2.5</v>
      </c>
      <c r="E53" s="13">
        <f t="shared" si="3"/>
        <v>111.6</v>
      </c>
    </row>
    <row r="54" spans="1:5" ht="12.75">
      <c r="A54" s="11" t="s">
        <v>14</v>
      </c>
      <c r="B54" s="10"/>
      <c r="C54" s="12" t="s">
        <v>11</v>
      </c>
      <c r="D54" s="13">
        <f t="shared" si="3"/>
        <v>0.3</v>
      </c>
      <c r="E54" s="13">
        <f t="shared" si="3"/>
        <v>69.5</v>
      </c>
    </row>
    <row r="55" spans="1:5" ht="12.75">
      <c r="A55" s="11" t="s">
        <v>22</v>
      </c>
      <c r="B55" s="16" t="s">
        <v>40</v>
      </c>
      <c r="C55" s="12" t="s">
        <v>9</v>
      </c>
      <c r="D55" s="11"/>
      <c r="E55" s="11">
        <v>398.6</v>
      </c>
    </row>
    <row r="56" spans="1:5" ht="12.75">
      <c r="A56" s="11" t="s">
        <v>10</v>
      </c>
      <c r="B56" s="16"/>
      <c r="C56" s="12" t="s">
        <v>11</v>
      </c>
      <c r="D56" s="11"/>
      <c r="E56" s="11">
        <v>99.3</v>
      </c>
    </row>
    <row r="57" spans="1:5" ht="12.75">
      <c r="A57" s="11" t="s">
        <v>12</v>
      </c>
      <c r="B57" s="16"/>
      <c r="C57" s="12" t="s">
        <v>11</v>
      </c>
      <c r="D57" s="11"/>
      <c r="E57" s="11">
        <v>99.3</v>
      </c>
    </row>
    <row r="58" spans="1:5" ht="12.75">
      <c r="A58" s="11" t="s">
        <v>14</v>
      </c>
      <c r="B58" s="16"/>
      <c r="C58" s="12" t="s">
        <v>11</v>
      </c>
      <c r="D58" s="11"/>
      <c r="E58" s="11">
        <v>65</v>
      </c>
    </row>
    <row r="59" spans="1:5" ht="12.75">
      <c r="A59" s="11" t="s">
        <v>32</v>
      </c>
      <c r="B59" s="16" t="s">
        <v>41</v>
      </c>
      <c r="C59" s="12" t="s">
        <v>9</v>
      </c>
      <c r="D59" s="11">
        <v>25</v>
      </c>
      <c r="E59" s="11">
        <v>25.4</v>
      </c>
    </row>
    <row r="60" spans="1:5" ht="12.75">
      <c r="A60" s="11" t="s">
        <v>10</v>
      </c>
      <c r="B60" s="16"/>
      <c r="C60" s="12" t="s">
        <v>11</v>
      </c>
      <c r="D60" s="11">
        <v>0.6</v>
      </c>
      <c r="E60" s="11">
        <v>0.3</v>
      </c>
    </row>
    <row r="61" spans="1:5" ht="12.75">
      <c r="A61" s="11" t="s">
        <v>12</v>
      </c>
      <c r="B61" s="16"/>
      <c r="C61" s="12" t="s">
        <v>11</v>
      </c>
      <c r="D61" s="11">
        <v>0.1</v>
      </c>
      <c r="E61" s="11">
        <v>0</v>
      </c>
    </row>
    <row r="62" spans="1:5" ht="12.75">
      <c r="A62" s="11" t="s">
        <v>14</v>
      </c>
      <c r="B62" s="16"/>
      <c r="C62" s="12" t="s">
        <v>11</v>
      </c>
      <c r="D62" s="11">
        <v>0</v>
      </c>
      <c r="E62" s="11">
        <v>0</v>
      </c>
    </row>
    <row r="63" spans="1:5" ht="12.75">
      <c r="A63" s="11" t="s">
        <v>23</v>
      </c>
      <c r="B63" s="16" t="s">
        <v>42</v>
      </c>
      <c r="C63" s="12" t="s">
        <v>9</v>
      </c>
      <c r="D63" s="11">
        <v>170</v>
      </c>
      <c r="E63" s="11">
        <v>534.1</v>
      </c>
    </row>
    <row r="64" spans="1:5" ht="12.75">
      <c r="A64" s="11" t="s">
        <v>10</v>
      </c>
      <c r="B64" s="16"/>
      <c r="C64" s="12" t="s">
        <v>11</v>
      </c>
      <c r="D64" s="11">
        <v>2.5</v>
      </c>
      <c r="E64" s="11">
        <v>12.3</v>
      </c>
    </row>
    <row r="65" spans="1:5" ht="12.75">
      <c r="A65" s="11" t="s">
        <v>12</v>
      </c>
      <c r="B65" s="16"/>
      <c r="C65" s="12" t="s">
        <v>11</v>
      </c>
      <c r="D65" s="11">
        <v>2.5</v>
      </c>
      <c r="E65" s="11">
        <v>12.3</v>
      </c>
    </row>
    <row r="66" spans="1:5" ht="12.75">
      <c r="A66" s="11" t="s">
        <v>14</v>
      </c>
      <c r="B66" s="16"/>
      <c r="C66" s="12" t="s">
        <v>11</v>
      </c>
      <c r="D66" s="11">
        <v>0.3</v>
      </c>
      <c r="E66" s="11">
        <v>4.5</v>
      </c>
    </row>
    <row r="67" spans="1:5" ht="12.75">
      <c r="A67" s="11" t="s">
        <v>31</v>
      </c>
      <c r="B67" s="16" t="s">
        <v>43</v>
      </c>
      <c r="C67" s="12" t="s">
        <v>9</v>
      </c>
      <c r="D67" s="11"/>
      <c r="E67" s="11"/>
    </row>
    <row r="68" spans="1:5" ht="12.75">
      <c r="A68" s="11" t="s">
        <v>10</v>
      </c>
      <c r="B68" s="16"/>
      <c r="C68" s="12" t="s">
        <v>11</v>
      </c>
      <c r="D68" s="11"/>
      <c r="E68" s="11"/>
    </row>
    <row r="69" spans="1:5" ht="12.75">
      <c r="A69" s="11" t="s">
        <v>12</v>
      </c>
      <c r="B69" s="16"/>
      <c r="C69" s="12" t="s">
        <v>11</v>
      </c>
      <c r="D69" s="11"/>
      <c r="E69" s="11"/>
    </row>
    <row r="70" spans="1:5" ht="12.75">
      <c r="A70" s="11" t="s">
        <v>14</v>
      </c>
      <c r="B70" s="16"/>
      <c r="C70" s="12" t="s">
        <v>11</v>
      </c>
      <c r="D70" s="11"/>
      <c r="E70" s="11"/>
    </row>
    <row r="71" spans="1:5" ht="12.75">
      <c r="A71" s="11" t="s">
        <v>46</v>
      </c>
      <c r="B71" s="16" t="s">
        <v>44</v>
      </c>
      <c r="C71" s="12" t="s">
        <v>9</v>
      </c>
      <c r="D71" s="11">
        <v>45</v>
      </c>
      <c r="E71" s="11">
        <v>21.1</v>
      </c>
    </row>
    <row r="72" spans="1:5" ht="12.75">
      <c r="A72" s="11" t="s">
        <v>10</v>
      </c>
      <c r="B72" s="16"/>
      <c r="C72" s="12" t="s">
        <v>11</v>
      </c>
      <c r="D72" s="11">
        <v>10.1</v>
      </c>
      <c r="E72" s="11">
        <v>4.7</v>
      </c>
    </row>
    <row r="73" spans="1:5" ht="12.75">
      <c r="A73" s="11" t="s">
        <v>12</v>
      </c>
      <c r="B73" s="16"/>
      <c r="C73" s="12" t="s">
        <v>11</v>
      </c>
      <c r="D73" s="11">
        <v>10.1</v>
      </c>
      <c r="E73" s="11">
        <v>4.7</v>
      </c>
    </row>
    <row r="74" spans="1:5" ht="12.75">
      <c r="A74" s="11" t="s">
        <v>14</v>
      </c>
      <c r="B74" s="16"/>
      <c r="C74" s="12" t="s">
        <v>11</v>
      </c>
      <c r="D74" s="11">
        <v>8</v>
      </c>
      <c r="E74" s="11">
        <v>4.2</v>
      </c>
    </row>
    <row r="75" spans="1:5" ht="12.75">
      <c r="A75" s="11" t="s">
        <v>26</v>
      </c>
      <c r="B75" s="16"/>
      <c r="C75" s="12" t="s">
        <v>9</v>
      </c>
      <c r="D75" s="13">
        <f aca="true" t="shared" si="4" ref="D75:E78">D11+D51+D71</f>
        <v>2126</v>
      </c>
      <c r="E75" s="13">
        <f t="shared" si="4"/>
        <v>2814.4</v>
      </c>
    </row>
    <row r="76" spans="1:5" ht="12.75">
      <c r="A76" s="11" t="s">
        <v>10</v>
      </c>
      <c r="B76" s="16"/>
      <c r="C76" s="12" t="s">
        <v>11</v>
      </c>
      <c r="D76" s="13">
        <f t="shared" si="4"/>
        <v>71.3</v>
      </c>
      <c r="E76" s="13">
        <f t="shared" si="4"/>
        <v>167.09999999999997</v>
      </c>
    </row>
    <row r="77" spans="1:5" ht="12.75">
      <c r="A77" s="11" t="s">
        <v>12</v>
      </c>
      <c r="B77" s="16"/>
      <c r="C77" s="12" t="s">
        <v>11</v>
      </c>
      <c r="D77" s="13">
        <f t="shared" si="4"/>
        <v>67.5</v>
      </c>
      <c r="E77" s="13">
        <f t="shared" si="4"/>
        <v>159.29999999999998</v>
      </c>
    </row>
    <row r="78" spans="1:5" ht="12.75">
      <c r="A78" s="11" t="s">
        <v>14</v>
      </c>
      <c r="B78" s="16"/>
      <c r="C78" s="12" t="s">
        <v>11</v>
      </c>
      <c r="D78" s="13">
        <f t="shared" si="4"/>
        <v>40.699999999999996</v>
      </c>
      <c r="E78" s="13">
        <f t="shared" si="4"/>
        <v>91.5</v>
      </c>
    </row>
  </sheetData>
  <sheetProtection/>
  <mergeCells count="2">
    <mergeCell ref="A1:E1"/>
    <mergeCell ref="A2:E2"/>
  </mergeCells>
  <printOptions/>
  <pageMargins left="0.7874015748031497" right="0.1968503937007874" top="0.3937007874015748" bottom="0.3937007874015748" header="0.5118110236220472" footer="0.5118110236220472"/>
  <pageSetup horizontalDpi="200" verticalDpi="2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46">
      <selection activeCell="E64" sqref="E64"/>
    </sheetView>
  </sheetViews>
  <sheetFormatPr defaultColWidth="9.00390625" defaultRowHeight="12.75"/>
  <cols>
    <col min="1" max="1" width="35.875" style="0" customWidth="1"/>
    <col min="2" max="2" width="7.625" style="0" customWidth="1"/>
    <col min="3" max="3" width="6.875" style="0" customWidth="1"/>
    <col min="4" max="4" width="14.375" style="0" customWidth="1"/>
    <col min="5" max="5" width="17.625" style="0" customWidth="1"/>
  </cols>
  <sheetData>
    <row r="1" spans="1:5" ht="12.75">
      <c r="A1" s="34" t="s">
        <v>45</v>
      </c>
      <c r="B1" s="34"/>
      <c r="C1" s="34"/>
      <c r="D1" s="34"/>
      <c r="E1" s="34"/>
    </row>
    <row r="2" spans="1:5" ht="12.75">
      <c r="A2" s="35" t="s">
        <v>58</v>
      </c>
      <c r="B2" s="35"/>
      <c r="C2" s="35"/>
      <c r="D2" s="35"/>
      <c r="E2" s="35"/>
    </row>
    <row r="3" spans="1:5" ht="36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</row>
    <row r="4" spans="1:5" ht="12.75">
      <c r="A4" s="10" t="s">
        <v>6</v>
      </c>
      <c r="B4" s="10" t="s">
        <v>7</v>
      </c>
      <c r="C4" s="10">
        <v>1</v>
      </c>
      <c r="D4" s="10">
        <v>2</v>
      </c>
      <c r="E4" s="10">
        <v>3</v>
      </c>
    </row>
    <row r="5" spans="1:5" ht="12.75">
      <c r="A5" s="10" t="s">
        <v>28</v>
      </c>
      <c r="B5" s="10">
        <v>1</v>
      </c>
      <c r="C5" s="10" t="s">
        <v>9</v>
      </c>
      <c r="D5" s="17">
        <v>430</v>
      </c>
      <c r="E5" s="17">
        <v>433.8</v>
      </c>
    </row>
    <row r="6" spans="1:5" ht="24">
      <c r="A6" s="15" t="s">
        <v>29</v>
      </c>
      <c r="B6" s="10">
        <v>2</v>
      </c>
      <c r="C6" s="10" t="s">
        <v>9</v>
      </c>
      <c r="D6" s="11">
        <v>2500</v>
      </c>
      <c r="E6" s="17">
        <v>2511.2</v>
      </c>
    </row>
    <row r="7" spans="1:5" ht="24">
      <c r="A7" s="14" t="s">
        <v>27</v>
      </c>
      <c r="B7" s="10">
        <v>3</v>
      </c>
      <c r="C7" s="12" t="s">
        <v>9</v>
      </c>
      <c r="D7" s="9">
        <v>142</v>
      </c>
      <c r="E7" s="11">
        <v>113.8</v>
      </c>
    </row>
    <row r="8" spans="1:5" ht="12.75">
      <c r="A8" s="11" t="s">
        <v>10</v>
      </c>
      <c r="B8" s="10"/>
      <c r="C8" s="12" t="s">
        <v>11</v>
      </c>
      <c r="D8" s="11">
        <v>20</v>
      </c>
      <c r="E8" s="11">
        <v>17.1</v>
      </c>
    </row>
    <row r="9" spans="1:5" ht="12.75">
      <c r="A9" s="11" t="s">
        <v>12</v>
      </c>
      <c r="B9" s="10"/>
      <c r="C9" s="12" t="s">
        <v>11</v>
      </c>
      <c r="D9" s="11">
        <v>20</v>
      </c>
      <c r="E9" s="11">
        <v>17.1</v>
      </c>
    </row>
    <row r="10" spans="1:5" ht="12.75">
      <c r="A10" s="11" t="s">
        <v>14</v>
      </c>
      <c r="B10" s="10"/>
      <c r="C10" s="12" t="s">
        <v>11</v>
      </c>
      <c r="D10" s="11">
        <v>16</v>
      </c>
      <c r="E10" s="11">
        <v>12.7</v>
      </c>
    </row>
    <row r="11" spans="1:5" ht="12.75">
      <c r="A11" s="11" t="s">
        <v>21</v>
      </c>
      <c r="B11" s="10">
        <v>4</v>
      </c>
      <c r="C11" s="12" t="s">
        <v>9</v>
      </c>
      <c r="D11" s="13">
        <f aca="true" t="shared" si="0" ref="D11:E14">D35+D39+D43+D47</f>
        <v>2052</v>
      </c>
      <c r="E11" s="13">
        <f t="shared" si="0"/>
        <v>2041.1</v>
      </c>
    </row>
    <row r="12" spans="1:5" ht="12.75">
      <c r="A12" s="11" t="s">
        <v>10</v>
      </c>
      <c r="B12" s="10"/>
      <c r="C12" s="12" t="s">
        <v>11</v>
      </c>
      <c r="D12" s="13">
        <f>D36+D40+D44+D48</f>
        <v>63.800000000000004</v>
      </c>
      <c r="E12" s="13">
        <f t="shared" si="0"/>
        <v>57.599999999999994</v>
      </c>
    </row>
    <row r="13" spans="1:5" ht="12.75">
      <c r="A13" s="11" t="s">
        <v>12</v>
      </c>
      <c r="B13" s="10"/>
      <c r="C13" s="12" t="s">
        <v>11</v>
      </c>
      <c r="D13" s="13">
        <f>D37+D41+D45+D49</f>
        <v>60</v>
      </c>
      <c r="E13" s="13">
        <f t="shared" si="0"/>
        <v>50.099999999999994</v>
      </c>
    </row>
    <row r="14" spans="1:5" ht="12.75">
      <c r="A14" s="11" t="s">
        <v>14</v>
      </c>
      <c r="B14" s="10"/>
      <c r="C14" s="12" t="s">
        <v>11</v>
      </c>
      <c r="D14" s="13">
        <f>D38+D42+D46+D50</f>
        <v>35.300000000000004</v>
      </c>
      <c r="E14" s="13">
        <f t="shared" si="0"/>
        <v>20.499999999999996</v>
      </c>
    </row>
    <row r="15" spans="1:5" ht="12.75">
      <c r="A15" s="21" t="s">
        <v>8</v>
      </c>
      <c r="B15" s="22" t="s">
        <v>33</v>
      </c>
      <c r="C15" s="23" t="s">
        <v>9</v>
      </c>
      <c r="D15" s="21">
        <v>195</v>
      </c>
      <c r="E15" s="21">
        <v>252.2</v>
      </c>
    </row>
    <row r="16" spans="1:5" ht="12.75">
      <c r="A16" s="11" t="s">
        <v>10</v>
      </c>
      <c r="B16" s="16"/>
      <c r="C16" s="12" t="s">
        <v>11</v>
      </c>
      <c r="D16" s="11">
        <v>1.1</v>
      </c>
      <c r="E16" s="11">
        <v>2.8</v>
      </c>
    </row>
    <row r="17" spans="1:5" ht="12.75">
      <c r="A17" s="11" t="s">
        <v>12</v>
      </c>
      <c r="B17" s="16"/>
      <c r="C17" s="12" t="s">
        <v>11</v>
      </c>
      <c r="D17" s="11"/>
      <c r="E17" s="11">
        <v>0</v>
      </c>
    </row>
    <row r="18" spans="1:5" ht="12.75">
      <c r="A18" s="11" t="s">
        <v>14</v>
      </c>
      <c r="B18" s="10"/>
      <c r="C18" s="12" t="s">
        <v>11</v>
      </c>
      <c r="D18" s="11"/>
      <c r="E18" s="11"/>
    </row>
    <row r="19" spans="1:5" ht="12.75">
      <c r="A19" s="21" t="s">
        <v>13</v>
      </c>
      <c r="B19" s="22" t="s">
        <v>34</v>
      </c>
      <c r="C19" s="23" t="s">
        <v>9</v>
      </c>
      <c r="D19" s="21">
        <v>248</v>
      </c>
      <c r="E19" s="21">
        <v>260.6</v>
      </c>
    </row>
    <row r="20" spans="1:5" ht="12.75">
      <c r="A20" s="11" t="s">
        <v>10</v>
      </c>
      <c r="B20" s="16"/>
      <c r="C20" s="12" t="s">
        <v>11</v>
      </c>
      <c r="D20" s="11">
        <v>3.4</v>
      </c>
      <c r="E20" s="11">
        <v>4.5</v>
      </c>
    </row>
    <row r="21" spans="1:5" ht="12.75">
      <c r="A21" s="11" t="s">
        <v>12</v>
      </c>
      <c r="B21" s="10"/>
      <c r="C21" s="12" t="s">
        <v>11</v>
      </c>
      <c r="D21" s="11">
        <v>1.3</v>
      </c>
      <c r="E21" s="11">
        <v>1.5</v>
      </c>
    </row>
    <row r="22" spans="1:5" ht="12.75">
      <c r="A22" s="11" t="s">
        <v>14</v>
      </c>
      <c r="B22" s="10"/>
      <c r="C22" s="12" t="s">
        <v>11</v>
      </c>
      <c r="D22" s="11">
        <v>0.1</v>
      </c>
      <c r="E22" s="11">
        <v>0</v>
      </c>
    </row>
    <row r="23" spans="1:5" ht="12.75">
      <c r="A23" s="11" t="s">
        <v>30</v>
      </c>
      <c r="B23" s="10"/>
      <c r="C23" s="12" t="s">
        <v>9</v>
      </c>
      <c r="D23" s="13">
        <f aca="true" t="shared" si="1" ref="D23:E26">D15+D19</f>
        <v>443</v>
      </c>
      <c r="E23" s="13">
        <f t="shared" si="1"/>
        <v>512.8</v>
      </c>
    </row>
    <row r="24" spans="1:5" ht="12.75">
      <c r="A24" s="11" t="s">
        <v>10</v>
      </c>
      <c r="B24" s="10"/>
      <c r="C24" s="12" t="s">
        <v>11</v>
      </c>
      <c r="D24" s="13">
        <f t="shared" si="1"/>
        <v>4.5</v>
      </c>
      <c r="E24" s="13">
        <f t="shared" si="1"/>
        <v>7.3</v>
      </c>
    </row>
    <row r="25" spans="1:5" ht="12.75">
      <c r="A25" s="11" t="s">
        <v>12</v>
      </c>
      <c r="B25" s="10"/>
      <c r="C25" s="12" t="s">
        <v>11</v>
      </c>
      <c r="D25" s="13">
        <f t="shared" si="1"/>
        <v>1.3</v>
      </c>
      <c r="E25" s="13">
        <f t="shared" si="1"/>
        <v>1.5</v>
      </c>
    </row>
    <row r="26" spans="1:5" ht="12.75">
      <c r="A26" s="11" t="s">
        <v>14</v>
      </c>
      <c r="B26" s="10"/>
      <c r="C26" s="12" t="s">
        <v>11</v>
      </c>
      <c r="D26" s="13">
        <f t="shared" si="1"/>
        <v>0.1</v>
      </c>
      <c r="E26" s="13">
        <f t="shared" si="1"/>
        <v>0</v>
      </c>
    </row>
    <row r="27" spans="1:5" ht="12.75">
      <c r="A27" s="18" t="s">
        <v>15</v>
      </c>
      <c r="B27" s="19" t="s">
        <v>35</v>
      </c>
      <c r="C27" s="20" t="s">
        <v>9</v>
      </c>
      <c r="D27" s="18">
        <v>360</v>
      </c>
      <c r="E27" s="24">
        <v>113</v>
      </c>
    </row>
    <row r="28" spans="1:5" ht="12.75">
      <c r="A28" s="11" t="s">
        <v>10</v>
      </c>
      <c r="B28" s="10"/>
      <c r="C28" s="12" t="s">
        <v>11</v>
      </c>
      <c r="D28" s="11">
        <v>12.6</v>
      </c>
      <c r="E28" s="11">
        <v>5</v>
      </c>
    </row>
    <row r="29" spans="1:5" ht="12.75">
      <c r="A29" s="11" t="s">
        <v>12</v>
      </c>
      <c r="B29" s="10"/>
      <c r="C29" s="12" t="s">
        <v>11</v>
      </c>
      <c r="D29" s="11">
        <v>12.6</v>
      </c>
      <c r="E29" s="11">
        <v>5</v>
      </c>
    </row>
    <row r="30" spans="1:5" ht="12.75">
      <c r="A30" s="11" t="s">
        <v>14</v>
      </c>
      <c r="B30" s="10"/>
      <c r="C30" s="12" t="s">
        <v>11</v>
      </c>
      <c r="D30" s="11">
        <v>7.2</v>
      </c>
      <c r="E30" s="11">
        <v>2.3</v>
      </c>
    </row>
    <row r="31" spans="1:5" ht="12.75">
      <c r="A31" s="21" t="s">
        <v>16</v>
      </c>
      <c r="B31" s="22" t="s">
        <v>36</v>
      </c>
      <c r="C31" s="23" t="s">
        <v>9</v>
      </c>
      <c r="D31" s="21">
        <v>920</v>
      </c>
      <c r="E31" s="21">
        <v>484.8</v>
      </c>
    </row>
    <row r="32" spans="1:5" ht="12.75">
      <c r="A32" s="11" t="s">
        <v>10</v>
      </c>
      <c r="B32" s="10"/>
      <c r="C32" s="12" t="s">
        <v>11</v>
      </c>
      <c r="D32" s="11">
        <v>42.2</v>
      </c>
      <c r="E32" s="11">
        <v>28</v>
      </c>
    </row>
    <row r="33" spans="1:5" ht="12.75">
      <c r="A33" s="11" t="s">
        <v>12</v>
      </c>
      <c r="B33" s="10"/>
      <c r="C33" s="12" t="s">
        <v>11</v>
      </c>
      <c r="D33" s="11">
        <v>42.2</v>
      </c>
      <c r="E33" s="11">
        <v>28</v>
      </c>
    </row>
    <row r="34" spans="1:5" ht="12.75">
      <c r="A34" s="11" t="s">
        <v>14</v>
      </c>
      <c r="B34" s="10"/>
      <c r="C34" s="12" t="s">
        <v>11</v>
      </c>
      <c r="D34" s="11">
        <v>27.2</v>
      </c>
      <c r="E34" s="11">
        <v>14.1</v>
      </c>
    </row>
    <row r="35" spans="1:5" ht="12.75">
      <c r="A35" s="11" t="s">
        <v>17</v>
      </c>
      <c r="B35" s="10"/>
      <c r="C35" s="12" t="s">
        <v>9</v>
      </c>
      <c r="D35" s="13">
        <f aca="true" t="shared" si="2" ref="D35:E38">D15+D19+D27+D31</f>
        <v>1723</v>
      </c>
      <c r="E35" s="13">
        <f t="shared" si="2"/>
        <v>1110.6</v>
      </c>
    </row>
    <row r="36" spans="1:5" ht="12.75">
      <c r="A36" s="11" t="s">
        <v>10</v>
      </c>
      <c r="B36" s="10"/>
      <c r="C36" s="12" t="s">
        <v>11</v>
      </c>
      <c r="D36" s="13">
        <f t="shared" si="2"/>
        <v>59.300000000000004</v>
      </c>
      <c r="E36" s="13">
        <f t="shared" si="2"/>
        <v>40.3</v>
      </c>
    </row>
    <row r="37" spans="1:5" ht="12.75">
      <c r="A37" s="11" t="s">
        <v>12</v>
      </c>
      <c r="B37" s="10"/>
      <c r="C37" s="12" t="s">
        <v>11</v>
      </c>
      <c r="D37" s="13">
        <f t="shared" si="2"/>
        <v>56.1</v>
      </c>
      <c r="E37" s="13">
        <f t="shared" si="2"/>
        <v>34.5</v>
      </c>
    </row>
    <row r="38" spans="1:5" ht="12.75">
      <c r="A38" s="11" t="s">
        <v>14</v>
      </c>
      <c r="B38" s="10"/>
      <c r="C38" s="12" t="s">
        <v>11</v>
      </c>
      <c r="D38" s="13">
        <f t="shared" si="2"/>
        <v>34.5</v>
      </c>
      <c r="E38" s="13">
        <f t="shared" si="2"/>
        <v>16.4</v>
      </c>
    </row>
    <row r="39" spans="1:5" ht="12.75">
      <c r="A39" s="21" t="s">
        <v>18</v>
      </c>
      <c r="B39" s="22" t="s">
        <v>37</v>
      </c>
      <c r="C39" s="23" t="s">
        <v>9</v>
      </c>
      <c r="D39" s="21">
        <v>290</v>
      </c>
      <c r="E39" s="21">
        <v>889.5</v>
      </c>
    </row>
    <row r="40" spans="1:5" ht="12.75">
      <c r="A40" s="11" t="s">
        <v>10</v>
      </c>
      <c r="B40" s="10"/>
      <c r="C40" s="12" t="s">
        <v>11</v>
      </c>
      <c r="D40" s="11">
        <v>3.5</v>
      </c>
      <c r="E40" s="11">
        <v>14.8</v>
      </c>
    </row>
    <row r="41" spans="1:5" ht="12.75">
      <c r="A41" s="11" t="s">
        <v>12</v>
      </c>
      <c r="B41" s="10"/>
      <c r="C41" s="12" t="s">
        <v>11</v>
      </c>
      <c r="D41" s="11">
        <v>3.5</v>
      </c>
      <c r="E41" s="11">
        <v>14.8</v>
      </c>
    </row>
    <row r="42" spans="1:5" ht="12.75">
      <c r="A42" s="11" t="s">
        <v>14</v>
      </c>
      <c r="B42" s="10"/>
      <c r="C42" s="12" t="s">
        <v>11</v>
      </c>
      <c r="D42" s="11">
        <v>0.7</v>
      </c>
      <c r="E42" s="11">
        <v>3.9</v>
      </c>
    </row>
    <row r="43" spans="1:5" ht="12.75">
      <c r="A43" s="11" t="s">
        <v>19</v>
      </c>
      <c r="B43" s="16" t="s">
        <v>38</v>
      </c>
      <c r="C43" s="12" t="s">
        <v>9</v>
      </c>
      <c r="D43" s="11"/>
      <c r="E43" s="11"/>
    </row>
    <row r="44" spans="1:5" ht="12.75">
      <c r="A44" s="11" t="s">
        <v>10</v>
      </c>
      <c r="B44" s="10"/>
      <c r="C44" s="12" t="s">
        <v>11</v>
      </c>
      <c r="D44" s="11"/>
      <c r="E44" s="11"/>
    </row>
    <row r="45" spans="1:5" ht="12.75">
      <c r="A45" s="11" t="s">
        <v>12</v>
      </c>
      <c r="B45" s="10"/>
      <c r="C45" s="12" t="s">
        <v>11</v>
      </c>
      <c r="D45" s="11"/>
      <c r="E45" s="11"/>
    </row>
    <row r="46" spans="1:5" ht="12.75">
      <c r="A46" s="11" t="s">
        <v>14</v>
      </c>
      <c r="B46" s="10"/>
      <c r="C46" s="12" t="s">
        <v>11</v>
      </c>
      <c r="D46" s="11"/>
      <c r="E46" s="11"/>
    </row>
    <row r="47" spans="1:5" ht="12.75">
      <c r="A47" s="11" t="s">
        <v>20</v>
      </c>
      <c r="B47" s="16" t="s">
        <v>39</v>
      </c>
      <c r="C47" s="12" t="s">
        <v>9</v>
      </c>
      <c r="D47" s="11">
        <v>39</v>
      </c>
      <c r="E47" s="11">
        <v>41</v>
      </c>
    </row>
    <row r="48" spans="1:5" ht="12.75">
      <c r="A48" s="11" t="s">
        <v>10</v>
      </c>
      <c r="B48" s="10"/>
      <c r="C48" s="12" t="s">
        <v>11</v>
      </c>
      <c r="D48" s="11">
        <v>1</v>
      </c>
      <c r="E48" s="11">
        <v>2.5</v>
      </c>
    </row>
    <row r="49" spans="1:5" ht="12.75">
      <c r="A49" s="11" t="s">
        <v>12</v>
      </c>
      <c r="B49" s="10"/>
      <c r="C49" s="12" t="s">
        <v>11</v>
      </c>
      <c r="D49" s="11">
        <v>0.4</v>
      </c>
      <c r="E49" s="11">
        <v>0.8</v>
      </c>
    </row>
    <row r="50" spans="1:5" ht="12.75">
      <c r="A50" s="11" t="s">
        <v>14</v>
      </c>
      <c r="B50" s="10"/>
      <c r="C50" s="12" t="s">
        <v>11</v>
      </c>
      <c r="D50" s="11">
        <v>0.1</v>
      </c>
      <c r="E50" s="11">
        <v>0.2</v>
      </c>
    </row>
    <row r="51" spans="1:5" ht="12.75">
      <c r="A51" s="11" t="s">
        <v>25</v>
      </c>
      <c r="B51" s="10">
        <v>5</v>
      </c>
      <c r="C51" s="12" t="s">
        <v>9</v>
      </c>
      <c r="D51" s="13">
        <f>D55+D63+D67+D59</f>
        <v>195</v>
      </c>
      <c r="E51" s="13">
        <f>E55+E63+E67+E59</f>
        <v>1054.5000000000002</v>
      </c>
    </row>
    <row r="52" spans="1:5" ht="12.75">
      <c r="A52" s="11" t="s">
        <v>10</v>
      </c>
      <c r="B52" s="10"/>
      <c r="C52" s="12" t="s">
        <v>11</v>
      </c>
      <c r="D52" s="13">
        <f>D56+D64+D68+D60</f>
        <v>3.1</v>
      </c>
      <c r="E52" s="13">
        <f>E56+E64+E60</f>
        <v>119.8</v>
      </c>
    </row>
    <row r="53" spans="1:5" ht="12.75">
      <c r="A53" s="11" t="s">
        <v>12</v>
      </c>
      <c r="B53" s="10"/>
      <c r="C53" s="12" t="s">
        <v>11</v>
      </c>
      <c r="D53" s="13">
        <f>D57+D65+D69+D61</f>
        <v>2.6</v>
      </c>
      <c r="E53" s="13">
        <f>E57+E65+E61</f>
        <v>119.3</v>
      </c>
    </row>
    <row r="54" spans="1:5" ht="12.75">
      <c r="A54" s="11" t="s">
        <v>14</v>
      </c>
      <c r="B54" s="10"/>
      <c r="C54" s="12" t="s">
        <v>11</v>
      </c>
      <c r="D54" s="13">
        <f>D58+D66+D70+D62</f>
        <v>0.3</v>
      </c>
      <c r="E54" s="13">
        <f>E58+E66+E62</f>
        <v>73.9</v>
      </c>
    </row>
    <row r="55" spans="1:5" ht="12.75">
      <c r="A55" s="11" t="s">
        <v>22</v>
      </c>
      <c r="B55" s="16" t="s">
        <v>40</v>
      </c>
      <c r="C55" s="12" t="s">
        <v>9</v>
      </c>
      <c r="D55" s="11"/>
      <c r="E55" s="11">
        <v>434.1</v>
      </c>
    </row>
    <row r="56" spans="1:5" ht="12.75">
      <c r="A56" s="11" t="s">
        <v>10</v>
      </c>
      <c r="B56" s="16"/>
      <c r="C56" s="12" t="s">
        <v>11</v>
      </c>
      <c r="D56" s="11"/>
      <c r="E56" s="11">
        <v>106.4</v>
      </c>
    </row>
    <row r="57" spans="1:5" ht="12.75">
      <c r="A57" s="11" t="s">
        <v>12</v>
      </c>
      <c r="B57" s="16"/>
      <c r="C57" s="12" t="s">
        <v>11</v>
      </c>
      <c r="D57" s="11"/>
      <c r="E57" s="11">
        <v>106.2</v>
      </c>
    </row>
    <row r="58" spans="1:5" ht="12.75">
      <c r="A58" s="11" t="s">
        <v>14</v>
      </c>
      <c r="B58" s="16"/>
      <c r="C58" s="12" t="s">
        <v>11</v>
      </c>
      <c r="D58" s="11"/>
      <c r="E58" s="11">
        <v>69.2</v>
      </c>
    </row>
    <row r="59" spans="1:5" ht="12.75">
      <c r="A59" s="11" t="s">
        <v>32</v>
      </c>
      <c r="B59" s="16" t="s">
        <v>41</v>
      </c>
      <c r="C59" s="12" t="s">
        <v>9</v>
      </c>
      <c r="D59" s="11">
        <v>25</v>
      </c>
      <c r="E59" s="11">
        <v>28.7</v>
      </c>
    </row>
    <row r="60" spans="1:5" ht="12.75">
      <c r="A60" s="11" t="s">
        <v>10</v>
      </c>
      <c r="B60" s="16"/>
      <c r="C60" s="12" t="s">
        <v>11</v>
      </c>
      <c r="D60" s="11">
        <v>0.6</v>
      </c>
      <c r="E60" s="11">
        <v>0.3</v>
      </c>
    </row>
    <row r="61" spans="1:5" ht="12.75">
      <c r="A61" s="11" t="s">
        <v>12</v>
      </c>
      <c r="B61" s="16"/>
      <c r="C61" s="12" t="s">
        <v>11</v>
      </c>
      <c r="D61" s="11">
        <v>0.1</v>
      </c>
      <c r="E61" s="11">
        <v>0</v>
      </c>
    </row>
    <row r="62" spans="1:5" ht="12.75">
      <c r="A62" s="11" t="s">
        <v>14</v>
      </c>
      <c r="B62" s="16"/>
      <c r="C62" s="12" t="s">
        <v>11</v>
      </c>
      <c r="D62" s="11">
        <v>0</v>
      </c>
      <c r="E62" s="11">
        <v>0</v>
      </c>
    </row>
    <row r="63" spans="1:5" ht="12.75">
      <c r="A63" s="11" t="s">
        <v>23</v>
      </c>
      <c r="B63" s="16" t="s">
        <v>42</v>
      </c>
      <c r="C63" s="12" t="s">
        <v>9</v>
      </c>
      <c r="D63" s="11">
        <v>170</v>
      </c>
      <c r="E63" s="11">
        <v>591.7</v>
      </c>
    </row>
    <row r="64" spans="1:5" ht="12.75">
      <c r="A64" s="11" t="s">
        <v>10</v>
      </c>
      <c r="B64" s="16"/>
      <c r="C64" s="12" t="s">
        <v>11</v>
      </c>
      <c r="D64" s="11">
        <v>2.5</v>
      </c>
      <c r="E64" s="11">
        <v>13.1</v>
      </c>
    </row>
    <row r="65" spans="1:5" ht="12.75">
      <c r="A65" s="11" t="s">
        <v>12</v>
      </c>
      <c r="B65" s="16"/>
      <c r="C65" s="12" t="s">
        <v>11</v>
      </c>
      <c r="D65" s="11">
        <v>2.5</v>
      </c>
      <c r="E65" s="11">
        <v>13.1</v>
      </c>
    </row>
    <row r="66" spans="1:5" ht="12.75">
      <c r="A66" s="11" t="s">
        <v>14</v>
      </c>
      <c r="B66" s="16"/>
      <c r="C66" s="12" t="s">
        <v>11</v>
      </c>
      <c r="D66" s="11">
        <v>0.3</v>
      </c>
      <c r="E66" s="11">
        <v>4.7</v>
      </c>
    </row>
    <row r="67" spans="1:5" ht="12.75">
      <c r="A67" s="11" t="s">
        <v>31</v>
      </c>
      <c r="B67" s="16" t="s">
        <v>43</v>
      </c>
      <c r="C67" s="12" t="s">
        <v>9</v>
      </c>
      <c r="D67" s="11"/>
      <c r="E67" s="11"/>
    </row>
    <row r="68" spans="1:5" ht="12.75">
      <c r="A68" s="11" t="s">
        <v>10</v>
      </c>
      <c r="B68" s="16"/>
      <c r="C68" s="12" t="s">
        <v>11</v>
      </c>
      <c r="D68" s="11"/>
      <c r="E68" s="11"/>
    </row>
    <row r="69" spans="1:5" ht="12.75">
      <c r="A69" s="11" t="s">
        <v>12</v>
      </c>
      <c r="B69" s="16"/>
      <c r="C69" s="12" t="s">
        <v>11</v>
      </c>
      <c r="D69" s="11"/>
      <c r="E69" s="11"/>
    </row>
    <row r="70" spans="1:5" ht="12.75">
      <c r="A70" s="11" t="s">
        <v>14</v>
      </c>
      <c r="B70" s="16"/>
      <c r="C70" s="12" t="s">
        <v>11</v>
      </c>
      <c r="D70" s="11"/>
      <c r="E70" s="11"/>
    </row>
    <row r="71" spans="1:5" ht="12.75">
      <c r="A71" s="11" t="s">
        <v>46</v>
      </c>
      <c r="B71" s="16" t="s">
        <v>44</v>
      </c>
      <c r="C71" s="12" t="s">
        <v>9</v>
      </c>
      <c r="D71" s="11">
        <v>45</v>
      </c>
      <c r="E71" s="11">
        <v>33.6</v>
      </c>
    </row>
    <row r="72" spans="1:5" ht="12.75">
      <c r="A72" s="11" t="s">
        <v>10</v>
      </c>
      <c r="B72" s="16"/>
      <c r="C72" s="12" t="s">
        <v>11</v>
      </c>
      <c r="D72" s="11">
        <v>10.1</v>
      </c>
      <c r="E72" s="11">
        <v>6.5</v>
      </c>
    </row>
    <row r="73" spans="1:5" ht="12.75">
      <c r="A73" s="11" t="s">
        <v>12</v>
      </c>
      <c r="B73" s="16"/>
      <c r="C73" s="12" t="s">
        <v>11</v>
      </c>
      <c r="D73" s="11">
        <v>10.1</v>
      </c>
      <c r="E73" s="11">
        <v>6.5</v>
      </c>
    </row>
    <row r="74" spans="1:5" ht="12.75">
      <c r="A74" s="11" t="s">
        <v>14</v>
      </c>
      <c r="B74" s="16"/>
      <c r="C74" s="12" t="s">
        <v>11</v>
      </c>
      <c r="D74" s="11">
        <v>8</v>
      </c>
      <c r="E74" s="11">
        <v>5.6</v>
      </c>
    </row>
    <row r="75" spans="1:5" ht="12.75">
      <c r="A75" s="11" t="s">
        <v>26</v>
      </c>
      <c r="B75" s="16"/>
      <c r="C75" s="12" t="s">
        <v>9</v>
      </c>
      <c r="D75" s="13">
        <f>D11+D51</f>
        <v>2247</v>
      </c>
      <c r="E75" s="13">
        <f>E11+E51+E71</f>
        <v>3129.2000000000003</v>
      </c>
    </row>
    <row r="76" spans="1:5" ht="12.75">
      <c r="A76" s="11" t="s">
        <v>10</v>
      </c>
      <c r="B76" s="16"/>
      <c r="C76" s="12" t="s">
        <v>11</v>
      </c>
      <c r="D76" s="13">
        <f>D12+D52</f>
        <v>66.9</v>
      </c>
      <c r="E76" s="13">
        <f>E12+E52+E72</f>
        <v>183.89999999999998</v>
      </c>
    </row>
    <row r="77" spans="1:5" ht="12.75">
      <c r="A77" s="11" t="s">
        <v>12</v>
      </c>
      <c r="B77" s="16"/>
      <c r="C77" s="12" t="s">
        <v>11</v>
      </c>
      <c r="D77" s="13">
        <f>D13+D53</f>
        <v>62.6</v>
      </c>
      <c r="E77" s="13">
        <f>E13+E53+E73</f>
        <v>175.89999999999998</v>
      </c>
    </row>
    <row r="78" spans="1:5" ht="12.75">
      <c r="A78" s="11" t="s">
        <v>14</v>
      </c>
      <c r="B78" s="16"/>
      <c r="C78" s="12" t="s">
        <v>11</v>
      </c>
      <c r="D78" s="13">
        <f>D14+D54</f>
        <v>35.6</v>
      </c>
      <c r="E78" s="13">
        <f>E14+E54+E74</f>
        <v>100</v>
      </c>
    </row>
  </sheetData>
  <sheetProtection/>
  <mergeCells count="2">
    <mergeCell ref="A1:E1"/>
    <mergeCell ref="A2:E2"/>
  </mergeCells>
  <printOptions/>
  <pageMargins left="0.7874015748031497" right="0.1968503937007874" top="0.3937007874015748" bottom="0.3937007874015748" header="0.5118110236220472" footer="0.5118110236220472"/>
  <pageSetup horizontalDpi="200" verticalDpi="2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F63"/>
  <sheetViews>
    <sheetView zoomScalePageLayoutView="0" workbookViewId="0" topLeftCell="A1">
      <selection activeCell="D60" sqref="D60"/>
    </sheetView>
  </sheetViews>
  <sheetFormatPr defaultColWidth="9.00390625" defaultRowHeight="12.75"/>
  <cols>
    <col min="1" max="1" width="37.25390625" style="0" customWidth="1"/>
    <col min="2" max="2" width="6.625" style="0" bestFit="1" customWidth="1"/>
    <col min="3" max="3" width="7.375" style="0" bestFit="1" customWidth="1"/>
    <col min="4" max="4" width="19.75390625" style="0" customWidth="1"/>
    <col min="5" max="5" width="19.625" style="0" customWidth="1"/>
    <col min="6" max="6" width="12.25390625" style="0" customWidth="1"/>
  </cols>
  <sheetData>
    <row r="3" spans="1:6" ht="25.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ht="10.5" customHeight="1">
      <c r="A4" s="2" t="s">
        <v>6</v>
      </c>
      <c r="B4" s="2" t="s">
        <v>7</v>
      </c>
      <c r="C4" s="2">
        <v>1</v>
      </c>
      <c r="D4" s="2">
        <v>2</v>
      </c>
      <c r="E4" s="2">
        <v>3</v>
      </c>
      <c r="F4" s="2">
        <v>4</v>
      </c>
    </row>
    <row r="5" spans="1:6" ht="12.75">
      <c r="A5" s="3" t="s">
        <v>8</v>
      </c>
      <c r="B5" s="5">
        <v>1</v>
      </c>
      <c r="C5" s="5" t="s">
        <v>9</v>
      </c>
      <c r="D5" s="3"/>
      <c r="E5" s="3"/>
      <c r="F5" s="6" t="e">
        <f aca="true" t="shared" si="0" ref="F5:F36">E5/D5</f>
        <v>#DIV/0!</v>
      </c>
    </row>
    <row r="6" spans="1:6" ht="12.75">
      <c r="A6" s="3" t="s">
        <v>10</v>
      </c>
      <c r="B6" s="5">
        <v>2</v>
      </c>
      <c r="C6" s="5" t="s">
        <v>11</v>
      </c>
      <c r="D6" s="3"/>
      <c r="E6" s="3"/>
      <c r="F6" s="6" t="e">
        <f t="shared" si="0"/>
        <v>#DIV/0!</v>
      </c>
    </row>
    <row r="7" spans="1:6" ht="12.75">
      <c r="A7" s="3" t="s">
        <v>12</v>
      </c>
      <c r="B7" s="5">
        <v>3</v>
      </c>
      <c r="C7" s="5" t="s">
        <v>11</v>
      </c>
      <c r="D7" s="3"/>
      <c r="E7" s="3"/>
      <c r="F7" s="6" t="e">
        <f t="shared" si="0"/>
        <v>#DIV/0!</v>
      </c>
    </row>
    <row r="8" spans="1:6" ht="12.75">
      <c r="A8" s="3" t="s">
        <v>13</v>
      </c>
      <c r="B8" s="5">
        <v>4</v>
      </c>
      <c r="C8" s="5" t="s">
        <v>9</v>
      </c>
      <c r="D8" s="3"/>
      <c r="E8" s="3"/>
      <c r="F8" s="6" t="e">
        <f t="shared" si="0"/>
        <v>#DIV/0!</v>
      </c>
    </row>
    <row r="9" spans="1:6" ht="12.75">
      <c r="A9" s="3" t="s">
        <v>10</v>
      </c>
      <c r="B9" s="5">
        <v>5</v>
      </c>
      <c r="C9" s="5" t="s">
        <v>11</v>
      </c>
      <c r="D9" s="3"/>
      <c r="E9" s="3"/>
      <c r="F9" s="6" t="e">
        <f t="shared" si="0"/>
        <v>#DIV/0!</v>
      </c>
    </row>
    <row r="10" spans="1:6" ht="12.75">
      <c r="A10" s="3" t="s">
        <v>12</v>
      </c>
      <c r="B10" s="5">
        <v>6</v>
      </c>
      <c r="C10" s="5" t="s">
        <v>11</v>
      </c>
      <c r="D10" s="3"/>
      <c r="E10" s="3"/>
      <c r="F10" s="6" t="e">
        <f t="shared" si="0"/>
        <v>#DIV/0!</v>
      </c>
    </row>
    <row r="11" spans="1:6" ht="12.75">
      <c r="A11" s="3" t="s">
        <v>14</v>
      </c>
      <c r="B11" s="5">
        <v>7</v>
      </c>
      <c r="C11" s="5" t="s">
        <v>11</v>
      </c>
      <c r="D11" s="3"/>
      <c r="E11" s="3"/>
      <c r="F11" s="6" t="e">
        <f t="shared" si="0"/>
        <v>#DIV/0!</v>
      </c>
    </row>
    <row r="12" spans="1:6" ht="12.75">
      <c r="A12" s="3" t="s">
        <v>15</v>
      </c>
      <c r="B12" s="5">
        <v>8</v>
      </c>
      <c r="C12" s="5" t="s">
        <v>9</v>
      </c>
      <c r="D12" s="3"/>
      <c r="E12" s="3"/>
      <c r="F12" s="6" t="e">
        <f t="shared" si="0"/>
        <v>#DIV/0!</v>
      </c>
    </row>
    <row r="13" spans="1:6" ht="12.75">
      <c r="A13" s="3" t="s">
        <v>10</v>
      </c>
      <c r="B13" s="5">
        <v>9</v>
      </c>
      <c r="C13" s="5" t="s">
        <v>11</v>
      </c>
      <c r="D13" s="3"/>
      <c r="E13" s="3"/>
      <c r="F13" s="6" t="e">
        <f t="shared" si="0"/>
        <v>#DIV/0!</v>
      </c>
    </row>
    <row r="14" spans="1:6" ht="12.75">
      <c r="A14" s="3" t="s">
        <v>12</v>
      </c>
      <c r="B14" s="5">
        <v>10</v>
      </c>
      <c r="C14" s="5" t="s">
        <v>11</v>
      </c>
      <c r="D14" s="3"/>
      <c r="E14" s="3"/>
      <c r="F14" s="6" t="e">
        <f t="shared" si="0"/>
        <v>#DIV/0!</v>
      </c>
    </row>
    <row r="15" spans="1:6" ht="12.75">
      <c r="A15" s="3" t="s">
        <v>14</v>
      </c>
      <c r="B15" s="5">
        <v>11</v>
      </c>
      <c r="C15" s="5" t="s">
        <v>11</v>
      </c>
      <c r="D15" s="3"/>
      <c r="E15" s="3"/>
      <c r="F15" s="6" t="e">
        <f t="shared" si="0"/>
        <v>#DIV/0!</v>
      </c>
    </row>
    <row r="16" spans="1:6" ht="12.75">
      <c r="A16" s="3" t="s">
        <v>16</v>
      </c>
      <c r="B16" s="5">
        <v>12</v>
      </c>
      <c r="C16" s="5" t="s">
        <v>9</v>
      </c>
      <c r="D16" s="3"/>
      <c r="E16" s="3"/>
      <c r="F16" s="6" t="e">
        <f t="shared" si="0"/>
        <v>#DIV/0!</v>
      </c>
    </row>
    <row r="17" spans="1:6" ht="12.75">
      <c r="A17" s="3" t="s">
        <v>10</v>
      </c>
      <c r="B17" s="5">
        <v>13</v>
      </c>
      <c r="C17" s="5" t="s">
        <v>11</v>
      </c>
      <c r="D17" s="3"/>
      <c r="E17" s="3"/>
      <c r="F17" s="6" t="e">
        <f t="shared" si="0"/>
        <v>#DIV/0!</v>
      </c>
    </row>
    <row r="18" spans="1:6" ht="12.75">
      <c r="A18" s="3" t="s">
        <v>12</v>
      </c>
      <c r="B18" s="5">
        <v>14</v>
      </c>
      <c r="C18" s="5" t="s">
        <v>11</v>
      </c>
      <c r="D18" s="3"/>
      <c r="E18" s="3"/>
      <c r="F18" s="6" t="e">
        <f t="shared" si="0"/>
        <v>#DIV/0!</v>
      </c>
    </row>
    <row r="19" spans="1:6" ht="12.75">
      <c r="A19" s="3" t="s">
        <v>14</v>
      </c>
      <c r="B19" s="5">
        <v>15</v>
      </c>
      <c r="C19" s="5" t="s">
        <v>11</v>
      </c>
      <c r="D19" s="3"/>
      <c r="E19" s="3"/>
      <c r="F19" s="6" t="e">
        <f t="shared" si="0"/>
        <v>#DIV/0!</v>
      </c>
    </row>
    <row r="20" spans="1:6" ht="12.75">
      <c r="A20" s="3" t="s">
        <v>17</v>
      </c>
      <c r="B20" s="5">
        <v>16</v>
      </c>
      <c r="C20" s="5" t="s">
        <v>9</v>
      </c>
      <c r="D20" s="7">
        <f aca="true" t="shared" si="1" ref="D20:E22">D5+D8+D12+D16</f>
        <v>0</v>
      </c>
      <c r="E20" s="7">
        <f t="shared" si="1"/>
        <v>0</v>
      </c>
      <c r="F20" s="6" t="e">
        <f t="shared" si="0"/>
        <v>#DIV/0!</v>
      </c>
    </row>
    <row r="21" spans="1:6" ht="12.75">
      <c r="A21" s="3" t="s">
        <v>10</v>
      </c>
      <c r="B21" s="5">
        <v>17</v>
      </c>
      <c r="C21" s="5" t="s">
        <v>11</v>
      </c>
      <c r="D21" s="7">
        <f t="shared" si="1"/>
        <v>0</v>
      </c>
      <c r="E21" s="7">
        <f t="shared" si="1"/>
        <v>0</v>
      </c>
      <c r="F21" s="6" t="e">
        <f t="shared" si="0"/>
        <v>#DIV/0!</v>
      </c>
    </row>
    <row r="22" spans="1:6" ht="12.75">
      <c r="A22" s="3" t="s">
        <v>12</v>
      </c>
      <c r="B22" s="5">
        <v>18</v>
      </c>
      <c r="C22" s="5" t="s">
        <v>11</v>
      </c>
      <c r="D22" s="7">
        <f t="shared" si="1"/>
        <v>0</v>
      </c>
      <c r="E22" s="7">
        <f t="shared" si="1"/>
        <v>0</v>
      </c>
      <c r="F22" s="6" t="e">
        <f t="shared" si="0"/>
        <v>#DIV/0!</v>
      </c>
    </row>
    <row r="23" spans="1:6" ht="12.75">
      <c r="A23" s="3" t="s">
        <v>14</v>
      </c>
      <c r="B23" s="5">
        <v>19</v>
      </c>
      <c r="C23" s="5" t="s">
        <v>11</v>
      </c>
      <c r="D23" s="7">
        <f>D11+D15+D19</f>
        <v>0</v>
      </c>
      <c r="E23" s="7">
        <f>E11+E15+E19</f>
        <v>0</v>
      </c>
      <c r="F23" s="6" t="e">
        <f t="shared" si="0"/>
        <v>#DIV/0!</v>
      </c>
    </row>
    <row r="24" spans="1:6" ht="12.75">
      <c r="A24" s="3" t="s">
        <v>18</v>
      </c>
      <c r="B24" s="5">
        <v>20</v>
      </c>
      <c r="C24" s="5" t="s">
        <v>9</v>
      </c>
      <c r="D24" s="3"/>
      <c r="E24" s="3"/>
      <c r="F24" s="6" t="e">
        <f t="shared" si="0"/>
        <v>#DIV/0!</v>
      </c>
    </row>
    <row r="25" spans="1:6" ht="12.75">
      <c r="A25" s="3" t="s">
        <v>10</v>
      </c>
      <c r="B25" s="5">
        <v>21</v>
      </c>
      <c r="C25" s="5" t="s">
        <v>11</v>
      </c>
      <c r="D25" s="3"/>
      <c r="E25" s="3"/>
      <c r="F25" s="6" t="e">
        <f t="shared" si="0"/>
        <v>#DIV/0!</v>
      </c>
    </row>
    <row r="26" spans="1:6" ht="12.75">
      <c r="A26" s="3" t="s">
        <v>12</v>
      </c>
      <c r="B26" s="5">
        <v>22</v>
      </c>
      <c r="C26" s="5" t="s">
        <v>11</v>
      </c>
      <c r="D26" s="3"/>
      <c r="E26" s="3"/>
      <c r="F26" s="6" t="e">
        <f t="shared" si="0"/>
        <v>#DIV/0!</v>
      </c>
    </row>
    <row r="27" spans="1:6" ht="12.75">
      <c r="A27" s="3" t="s">
        <v>14</v>
      </c>
      <c r="B27" s="5">
        <v>23</v>
      </c>
      <c r="C27" s="5" t="s">
        <v>11</v>
      </c>
      <c r="D27" s="3"/>
      <c r="E27" s="3"/>
      <c r="F27" s="6" t="e">
        <f t="shared" si="0"/>
        <v>#DIV/0!</v>
      </c>
    </row>
    <row r="28" spans="1:6" ht="12.75">
      <c r="A28" s="3" t="s">
        <v>19</v>
      </c>
      <c r="B28" s="5">
        <v>24</v>
      </c>
      <c r="C28" s="5" t="s">
        <v>9</v>
      </c>
      <c r="D28" s="3"/>
      <c r="E28" s="3"/>
      <c r="F28" s="6" t="e">
        <f t="shared" si="0"/>
        <v>#DIV/0!</v>
      </c>
    </row>
    <row r="29" spans="1:6" ht="12.75">
      <c r="A29" s="3" t="s">
        <v>10</v>
      </c>
      <c r="B29" s="5">
        <v>25</v>
      </c>
      <c r="C29" s="5" t="s">
        <v>11</v>
      </c>
      <c r="D29" s="3"/>
      <c r="E29" s="3"/>
      <c r="F29" s="6" t="e">
        <f t="shared" si="0"/>
        <v>#DIV/0!</v>
      </c>
    </row>
    <row r="30" spans="1:6" ht="12.75">
      <c r="A30" s="3" t="s">
        <v>12</v>
      </c>
      <c r="B30" s="5">
        <v>26</v>
      </c>
      <c r="C30" s="5" t="s">
        <v>11</v>
      </c>
      <c r="D30" s="3"/>
      <c r="E30" s="3"/>
      <c r="F30" s="6" t="e">
        <f t="shared" si="0"/>
        <v>#DIV/0!</v>
      </c>
    </row>
    <row r="31" spans="1:6" ht="12.75">
      <c r="A31" s="3" t="s">
        <v>14</v>
      </c>
      <c r="B31" s="5">
        <v>27</v>
      </c>
      <c r="C31" s="5" t="s">
        <v>11</v>
      </c>
      <c r="D31" s="3"/>
      <c r="E31" s="3"/>
      <c r="F31" s="6" t="e">
        <f t="shared" si="0"/>
        <v>#DIV/0!</v>
      </c>
    </row>
    <row r="32" spans="1:6" ht="12.75">
      <c r="A32" s="3" t="s">
        <v>20</v>
      </c>
      <c r="B32" s="5">
        <v>28</v>
      </c>
      <c r="C32" s="5" t="s">
        <v>9</v>
      </c>
      <c r="D32" s="3"/>
      <c r="E32" s="3"/>
      <c r="F32" s="6" t="e">
        <f t="shared" si="0"/>
        <v>#DIV/0!</v>
      </c>
    </row>
    <row r="33" spans="1:6" ht="12.75">
      <c r="A33" s="3" t="s">
        <v>10</v>
      </c>
      <c r="B33" s="5">
        <v>29</v>
      </c>
      <c r="C33" s="5" t="s">
        <v>11</v>
      </c>
      <c r="D33" s="3"/>
      <c r="E33" s="3"/>
      <c r="F33" s="6" t="e">
        <f t="shared" si="0"/>
        <v>#DIV/0!</v>
      </c>
    </row>
    <row r="34" spans="1:6" ht="12.75">
      <c r="A34" s="3" t="s">
        <v>12</v>
      </c>
      <c r="B34" s="5">
        <v>30</v>
      </c>
      <c r="C34" s="5" t="s">
        <v>11</v>
      </c>
      <c r="D34" s="3"/>
      <c r="E34" s="3"/>
      <c r="F34" s="6" t="e">
        <f t="shared" si="0"/>
        <v>#DIV/0!</v>
      </c>
    </row>
    <row r="35" spans="1:6" ht="12.75">
      <c r="A35" s="3" t="s">
        <v>14</v>
      </c>
      <c r="B35" s="5">
        <v>31</v>
      </c>
      <c r="C35" s="5" t="s">
        <v>11</v>
      </c>
      <c r="D35" s="3"/>
      <c r="E35" s="3"/>
      <c r="F35" s="6" t="e">
        <f t="shared" si="0"/>
        <v>#DIV/0!</v>
      </c>
    </row>
    <row r="36" spans="1:6" ht="12.75">
      <c r="A36" s="3" t="s">
        <v>21</v>
      </c>
      <c r="B36" s="5">
        <v>32</v>
      </c>
      <c r="C36" s="5" t="s">
        <v>9</v>
      </c>
      <c r="D36" s="7">
        <f aca="true" t="shared" si="2" ref="D36:E39">D20+D24+D28+D32</f>
        <v>0</v>
      </c>
      <c r="E36" s="7">
        <f t="shared" si="2"/>
        <v>0</v>
      </c>
      <c r="F36" s="6" t="e">
        <f t="shared" si="0"/>
        <v>#DIV/0!</v>
      </c>
    </row>
    <row r="37" spans="1:6" ht="12.75">
      <c r="A37" s="3" t="s">
        <v>10</v>
      </c>
      <c r="B37" s="5">
        <v>33</v>
      </c>
      <c r="C37" s="5" t="s">
        <v>11</v>
      </c>
      <c r="D37" s="7">
        <f t="shared" si="2"/>
        <v>0</v>
      </c>
      <c r="E37" s="7">
        <f t="shared" si="2"/>
        <v>0</v>
      </c>
      <c r="F37" s="6" t="e">
        <f aca="true" t="shared" si="3" ref="F37:F63">E37/D37</f>
        <v>#DIV/0!</v>
      </c>
    </row>
    <row r="38" spans="1:6" ht="12.75">
      <c r="A38" s="3" t="s">
        <v>12</v>
      </c>
      <c r="B38" s="5">
        <v>34</v>
      </c>
      <c r="C38" s="5" t="s">
        <v>11</v>
      </c>
      <c r="D38" s="7">
        <f t="shared" si="2"/>
        <v>0</v>
      </c>
      <c r="E38" s="7">
        <f t="shared" si="2"/>
        <v>0</v>
      </c>
      <c r="F38" s="6" t="e">
        <f t="shared" si="3"/>
        <v>#DIV/0!</v>
      </c>
    </row>
    <row r="39" spans="1:6" ht="12.75">
      <c r="A39" s="3" t="s">
        <v>14</v>
      </c>
      <c r="B39" s="5">
        <v>35</v>
      </c>
      <c r="C39" s="5" t="s">
        <v>11</v>
      </c>
      <c r="D39" s="7">
        <f t="shared" si="2"/>
        <v>0</v>
      </c>
      <c r="E39" s="7">
        <f t="shared" si="2"/>
        <v>0</v>
      </c>
      <c r="F39" s="6" t="e">
        <f t="shared" si="3"/>
        <v>#DIV/0!</v>
      </c>
    </row>
    <row r="40" spans="1:6" ht="12.75">
      <c r="A40" s="3" t="s">
        <v>22</v>
      </c>
      <c r="B40" s="5">
        <v>36</v>
      </c>
      <c r="C40" s="5" t="s">
        <v>9</v>
      </c>
      <c r="D40" s="3"/>
      <c r="E40" s="3"/>
      <c r="F40" s="6" t="e">
        <f t="shared" si="3"/>
        <v>#DIV/0!</v>
      </c>
    </row>
    <row r="41" spans="1:6" ht="12.75">
      <c r="A41" s="3" t="s">
        <v>10</v>
      </c>
      <c r="B41" s="5">
        <v>37</v>
      </c>
      <c r="C41" s="5" t="s">
        <v>11</v>
      </c>
      <c r="D41" s="3"/>
      <c r="E41" s="3"/>
      <c r="F41" s="6" t="e">
        <f t="shared" si="3"/>
        <v>#DIV/0!</v>
      </c>
    </row>
    <row r="42" spans="1:6" ht="12.75">
      <c r="A42" s="3" t="s">
        <v>12</v>
      </c>
      <c r="B42" s="5">
        <v>38</v>
      </c>
      <c r="C42" s="5" t="s">
        <v>11</v>
      </c>
      <c r="D42" s="3"/>
      <c r="E42" s="3"/>
      <c r="F42" s="6" t="e">
        <f t="shared" si="3"/>
        <v>#DIV/0!</v>
      </c>
    </row>
    <row r="43" spans="1:6" ht="12.75">
      <c r="A43" s="3" t="s">
        <v>14</v>
      </c>
      <c r="B43" s="5">
        <v>39</v>
      </c>
      <c r="C43" s="5" t="s">
        <v>11</v>
      </c>
      <c r="D43" s="3"/>
      <c r="E43" s="3"/>
      <c r="F43" s="6" t="e">
        <f t="shared" si="3"/>
        <v>#DIV/0!</v>
      </c>
    </row>
    <row r="44" spans="1:6" ht="12.75">
      <c r="A44" s="3" t="s">
        <v>23</v>
      </c>
      <c r="B44" s="5">
        <v>40</v>
      </c>
      <c r="C44" s="5" t="s">
        <v>9</v>
      </c>
      <c r="D44" s="3"/>
      <c r="E44" s="3"/>
      <c r="F44" s="6" t="e">
        <f t="shared" si="3"/>
        <v>#DIV/0!</v>
      </c>
    </row>
    <row r="45" spans="1:6" ht="12.75">
      <c r="A45" s="3" t="s">
        <v>10</v>
      </c>
      <c r="B45" s="5">
        <v>41</v>
      </c>
      <c r="C45" s="5" t="s">
        <v>11</v>
      </c>
      <c r="D45" s="3"/>
      <c r="E45" s="3"/>
      <c r="F45" s="6" t="e">
        <f t="shared" si="3"/>
        <v>#DIV/0!</v>
      </c>
    </row>
    <row r="46" spans="1:6" ht="12.75">
      <c r="A46" s="3" t="s">
        <v>12</v>
      </c>
      <c r="B46" s="5">
        <v>42</v>
      </c>
      <c r="C46" s="5" t="s">
        <v>11</v>
      </c>
      <c r="D46" s="3"/>
      <c r="E46" s="3"/>
      <c r="F46" s="6" t="e">
        <f t="shared" si="3"/>
        <v>#DIV/0!</v>
      </c>
    </row>
    <row r="47" spans="1:6" ht="12.75">
      <c r="A47" s="3" t="s">
        <v>14</v>
      </c>
      <c r="B47" s="5">
        <v>43</v>
      </c>
      <c r="C47" s="5" t="s">
        <v>11</v>
      </c>
      <c r="D47" s="3"/>
      <c r="E47" s="3"/>
      <c r="F47" s="6" t="e">
        <f t="shared" si="3"/>
        <v>#DIV/0!</v>
      </c>
    </row>
    <row r="48" spans="1:6" ht="12.75">
      <c r="A48" s="3" t="s">
        <v>24</v>
      </c>
      <c r="B48" s="5">
        <v>44</v>
      </c>
      <c r="C48" s="5" t="s">
        <v>9</v>
      </c>
      <c r="D48" s="3"/>
      <c r="E48" s="3"/>
      <c r="F48" s="6" t="e">
        <f t="shared" si="3"/>
        <v>#DIV/0!</v>
      </c>
    </row>
    <row r="49" spans="1:6" ht="12.75">
      <c r="A49" s="3" t="s">
        <v>10</v>
      </c>
      <c r="B49" s="5">
        <v>45</v>
      </c>
      <c r="C49" s="5" t="s">
        <v>11</v>
      </c>
      <c r="D49" s="3"/>
      <c r="E49" s="3"/>
      <c r="F49" s="6" t="e">
        <f t="shared" si="3"/>
        <v>#DIV/0!</v>
      </c>
    </row>
    <row r="50" spans="1:6" ht="12.75">
      <c r="A50" s="3" t="s">
        <v>12</v>
      </c>
      <c r="B50" s="5">
        <v>46</v>
      </c>
      <c r="C50" s="5" t="s">
        <v>11</v>
      </c>
      <c r="D50" s="3"/>
      <c r="E50" s="3"/>
      <c r="F50" s="6" t="e">
        <f t="shared" si="3"/>
        <v>#DIV/0!</v>
      </c>
    </row>
    <row r="51" spans="1:6" ht="12.75">
      <c r="A51" s="3" t="s">
        <v>14</v>
      </c>
      <c r="B51" s="5">
        <v>47</v>
      </c>
      <c r="C51" s="5" t="s">
        <v>11</v>
      </c>
      <c r="D51" s="3"/>
      <c r="E51" s="3"/>
      <c r="F51" s="6" t="e">
        <f t="shared" si="3"/>
        <v>#DIV/0!</v>
      </c>
    </row>
    <row r="52" spans="1:6" ht="12.75">
      <c r="A52" s="3" t="s">
        <v>25</v>
      </c>
      <c r="B52" s="5">
        <v>48</v>
      </c>
      <c r="C52" s="5" t="s">
        <v>9</v>
      </c>
      <c r="D52" s="7">
        <f aca="true" t="shared" si="4" ref="D52:E55">D40+D44+D48</f>
        <v>0</v>
      </c>
      <c r="E52" s="7">
        <f t="shared" si="4"/>
        <v>0</v>
      </c>
      <c r="F52" s="6" t="e">
        <f t="shared" si="3"/>
        <v>#DIV/0!</v>
      </c>
    </row>
    <row r="53" spans="1:6" ht="12.75">
      <c r="A53" s="3" t="s">
        <v>10</v>
      </c>
      <c r="B53" s="5">
        <v>49</v>
      </c>
      <c r="C53" s="5" t="s">
        <v>11</v>
      </c>
      <c r="D53" s="7">
        <f t="shared" si="4"/>
        <v>0</v>
      </c>
      <c r="E53" s="7">
        <f t="shared" si="4"/>
        <v>0</v>
      </c>
      <c r="F53" s="6" t="e">
        <f t="shared" si="3"/>
        <v>#DIV/0!</v>
      </c>
    </row>
    <row r="54" spans="1:6" ht="12.75">
      <c r="A54" s="3" t="s">
        <v>12</v>
      </c>
      <c r="B54" s="5">
        <v>50</v>
      </c>
      <c r="C54" s="5" t="s">
        <v>11</v>
      </c>
      <c r="D54" s="7">
        <f t="shared" si="4"/>
        <v>0</v>
      </c>
      <c r="E54" s="7">
        <f t="shared" si="4"/>
        <v>0</v>
      </c>
      <c r="F54" s="6" t="e">
        <f t="shared" si="3"/>
        <v>#DIV/0!</v>
      </c>
    </row>
    <row r="55" spans="1:6" ht="12.75">
      <c r="A55" s="3" t="s">
        <v>14</v>
      </c>
      <c r="B55" s="5">
        <v>51</v>
      </c>
      <c r="C55" s="5" t="s">
        <v>11</v>
      </c>
      <c r="D55" s="7">
        <f t="shared" si="4"/>
        <v>0</v>
      </c>
      <c r="E55" s="7">
        <f t="shared" si="4"/>
        <v>0</v>
      </c>
      <c r="F55" s="6" t="e">
        <f t="shared" si="3"/>
        <v>#DIV/0!</v>
      </c>
    </row>
    <row r="56" spans="1:6" ht="12.75">
      <c r="A56" s="3" t="s">
        <v>26</v>
      </c>
      <c r="B56" s="5">
        <v>52</v>
      </c>
      <c r="C56" s="5" t="s">
        <v>9</v>
      </c>
      <c r="D56" s="7">
        <f aca="true" t="shared" si="5" ref="D56:E59">D36+D52</f>
        <v>0</v>
      </c>
      <c r="E56" s="7">
        <f t="shared" si="5"/>
        <v>0</v>
      </c>
      <c r="F56" s="6" t="e">
        <f t="shared" si="3"/>
        <v>#DIV/0!</v>
      </c>
    </row>
    <row r="57" spans="1:6" ht="12.75">
      <c r="A57" s="3" t="s">
        <v>10</v>
      </c>
      <c r="B57" s="5">
        <v>53</v>
      </c>
      <c r="C57" s="5" t="s">
        <v>11</v>
      </c>
      <c r="D57" s="7">
        <f t="shared" si="5"/>
        <v>0</v>
      </c>
      <c r="E57" s="7">
        <f t="shared" si="5"/>
        <v>0</v>
      </c>
      <c r="F57" s="6" t="e">
        <f t="shared" si="3"/>
        <v>#DIV/0!</v>
      </c>
    </row>
    <row r="58" spans="1:6" ht="12.75">
      <c r="A58" s="3" t="s">
        <v>12</v>
      </c>
      <c r="B58" s="5">
        <v>54</v>
      </c>
      <c r="C58" s="5" t="s">
        <v>11</v>
      </c>
      <c r="D58" s="7">
        <f t="shared" si="5"/>
        <v>0</v>
      </c>
      <c r="E58" s="7">
        <f t="shared" si="5"/>
        <v>0</v>
      </c>
      <c r="F58" s="6" t="e">
        <f t="shared" si="3"/>
        <v>#DIV/0!</v>
      </c>
    </row>
    <row r="59" spans="1:6" ht="12.75">
      <c r="A59" s="3" t="s">
        <v>14</v>
      </c>
      <c r="B59" s="5">
        <v>55</v>
      </c>
      <c r="C59" s="5" t="s">
        <v>11</v>
      </c>
      <c r="D59" s="7">
        <f t="shared" si="5"/>
        <v>0</v>
      </c>
      <c r="E59" s="7">
        <f t="shared" si="5"/>
        <v>0</v>
      </c>
      <c r="F59" s="6" t="e">
        <f t="shared" si="3"/>
        <v>#DIV/0!</v>
      </c>
    </row>
    <row r="60" spans="1:6" ht="25.5">
      <c r="A60" s="4" t="s">
        <v>27</v>
      </c>
      <c r="B60" s="5">
        <v>56</v>
      </c>
      <c r="C60" s="5" t="s">
        <v>9</v>
      </c>
      <c r="D60" s="3"/>
      <c r="E60" s="3"/>
      <c r="F60" s="6" t="e">
        <f t="shared" si="3"/>
        <v>#DIV/0!</v>
      </c>
    </row>
    <row r="61" spans="1:6" ht="12.75">
      <c r="A61" s="3" t="s">
        <v>10</v>
      </c>
      <c r="B61" s="5">
        <v>57</v>
      </c>
      <c r="C61" s="5" t="s">
        <v>11</v>
      </c>
      <c r="D61" s="3"/>
      <c r="E61" s="3"/>
      <c r="F61" s="6" t="e">
        <f t="shared" si="3"/>
        <v>#DIV/0!</v>
      </c>
    </row>
    <row r="62" spans="1:6" ht="12.75">
      <c r="A62" s="3" t="s">
        <v>12</v>
      </c>
      <c r="B62" s="5">
        <v>58</v>
      </c>
      <c r="C62" s="5" t="s">
        <v>11</v>
      </c>
      <c r="D62" s="3"/>
      <c r="E62" s="3"/>
      <c r="F62" s="6" t="e">
        <f t="shared" si="3"/>
        <v>#DIV/0!</v>
      </c>
    </row>
    <row r="63" spans="1:6" ht="12.75">
      <c r="A63" s="3" t="s">
        <v>14</v>
      </c>
      <c r="B63" s="5">
        <v>59</v>
      </c>
      <c r="C63" s="5" t="s">
        <v>11</v>
      </c>
      <c r="D63" s="3"/>
      <c r="E63" s="3"/>
      <c r="F63" s="6" t="e">
        <f t="shared" si="3"/>
        <v>#DIV/0!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F63"/>
  <sheetViews>
    <sheetView zoomScalePageLayoutView="0" workbookViewId="0" topLeftCell="A1">
      <selection activeCell="D60" sqref="D60"/>
    </sheetView>
  </sheetViews>
  <sheetFormatPr defaultColWidth="9.00390625" defaultRowHeight="12.75"/>
  <cols>
    <col min="1" max="1" width="37.25390625" style="0" customWidth="1"/>
    <col min="2" max="2" width="6.625" style="0" bestFit="1" customWidth="1"/>
    <col min="3" max="3" width="7.375" style="0" bestFit="1" customWidth="1"/>
    <col min="4" max="4" width="19.75390625" style="0" customWidth="1"/>
    <col min="5" max="5" width="19.625" style="0" customWidth="1"/>
    <col min="6" max="6" width="12.25390625" style="0" customWidth="1"/>
  </cols>
  <sheetData>
    <row r="3" spans="1:6" ht="25.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ht="10.5" customHeight="1">
      <c r="A4" s="2" t="s">
        <v>6</v>
      </c>
      <c r="B4" s="2" t="s">
        <v>7</v>
      </c>
      <c r="C4" s="2">
        <v>1</v>
      </c>
      <c r="D4" s="2">
        <v>2</v>
      </c>
      <c r="E4" s="2">
        <v>3</v>
      </c>
      <c r="F4" s="2">
        <v>4</v>
      </c>
    </row>
    <row r="5" spans="1:6" ht="12.75">
      <c r="A5" s="3" t="s">
        <v>8</v>
      </c>
      <c r="B5" s="5">
        <v>1</v>
      </c>
      <c r="C5" s="5" t="s">
        <v>9</v>
      </c>
      <c r="D5" s="3"/>
      <c r="E5" s="3"/>
      <c r="F5" s="6" t="e">
        <f aca="true" t="shared" si="0" ref="F5:F36">E5/D5</f>
        <v>#DIV/0!</v>
      </c>
    </row>
    <row r="6" spans="1:6" ht="12.75">
      <c r="A6" s="3" t="s">
        <v>10</v>
      </c>
      <c r="B6" s="5">
        <v>2</v>
      </c>
      <c r="C6" s="5" t="s">
        <v>11</v>
      </c>
      <c r="D6" s="3"/>
      <c r="E6" s="3"/>
      <c r="F6" s="6" t="e">
        <f t="shared" si="0"/>
        <v>#DIV/0!</v>
      </c>
    </row>
    <row r="7" spans="1:6" ht="12.75">
      <c r="A7" s="3" t="s">
        <v>12</v>
      </c>
      <c r="B7" s="5">
        <v>3</v>
      </c>
      <c r="C7" s="5" t="s">
        <v>11</v>
      </c>
      <c r="D7" s="3"/>
      <c r="E7" s="3"/>
      <c r="F7" s="6" t="e">
        <f t="shared" si="0"/>
        <v>#DIV/0!</v>
      </c>
    </row>
    <row r="8" spans="1:6" ht="12.75">
      <c r="A8" s="3" t="s">
        <v>13</v>
      </c>
      <c r="B8" s="5">
        <v>4</v>
      </c>
      <c r="C8" s="5" t="s">
        <v>9</v>
      </c>
      <c r="D8" s="3"/>
      <c r="E8" s="3"/>
      <c r="F8" s="6" t="e">
        <f t="shared" si="0"/>
        <v>#DIV/0!</v>
      </c>
    </row>
    <row r="9" spans="1:6" ht="12.75">
      <c r="A9" s="3" t="s">
        <v>10</v>
      </c>
      <c r="B9" s="5">
        <v>5</v>
      </c>
      <c r="C9" s="5" t="s">
        <v>11</v>
      </c>
      <c r="D9" s="3"/>
      <c r="E9" s="3"/>
      <c r="F9" s="6" t="e">
        <f t="shared" si="0"/>
        <v>#DIV/0!</v>
      </c>
    </row>
    <row r="10" spans="1:6" ht="12.75">
      <c r="A10" s="3" t="s">
        <v>12</v>
      </c>
      <c r="B10" s="5">
        <v>6</v>
      </c>
      <c r="C10" s="5" t="s">
        <v>11</v>
      </c>
      <c r="D10" s="3"/>
      <c r="E10" s="3"/>
      <c r="F10" s="6" t="e">
        <f t="shared" si="0"/>
        <v>#DIV/0!</v>
      </c>
    </row>
    <row r="11" spans="1:6" ht="12.75">
      <c r="A11" s="3" t="s">
        <v>14</v>
      </c>
      <c r="B11" s="5">
        <v>7</v>
      </c>
      <c r="C11" s="5" t="s">
        <v>11</v>
      </c>
      <c r="D11" s="3"/>
      <c r="E11" s="3"/>
      <c r="F11" s="6" t="e">
        <f t="shared" si="0"/>
        <v>#DIV/0!</v>
      </c>
    </row>
    <row r="12" spans="1:6" ht="12.75">
      <c r="A12" s="3" t="s">
        <v>15</v>
      </c>
      <c r="B12" s="5">
        <v>8</v>
      </c>
      <c r="C12" s="5" t="s">
        <v>9</v>
      </c>
      <c r="D12" s="3"/>
      <c r="E12" s="3"/>
      <c r="F12" s="6" t="e">
        <f t="shared" si="0"/>
        <v>#DIV/0!</v>
      </c>
    </row>
    <row r="13" spans="1:6" ht="12.75">
      <c r="A13" s="3" t="s">
        <v>10</v>
      </c>
      <c r="B13" s="5">
        <v>9</v>
      </c>
      <c r="C13" s="5" t="s">
        <v>11</v>
      </c>
      <c r="D13" s="3"/>
      <c r="E13" s="3"/>
      <c r="F13" s="6" t="e">
        <f t="shared" si="0"/>
        <v>#DIV/0!</v>
      </c>
    </row>
    <row r="14" spans="1:6" ht="12.75">
      <c r="A14" s="3" t="s">
        <v>12</v>
      </c>
      <c r="B14" s="5">
        <v>10</v>
      </c>
      <c r="C14" s="5" t="s">
        <v>11</v>
      </c>
      <c r="D14" s="3"/>
      <c r="E14" s="3"/>
      <c r="F14" s="6" t="e">
        <f t="shared" si="0"/>
        <v>#DIV/0!</v>
      </c>
    </row>
    <row r="15" spans="1:6" ht="12.75">
      <c r="A15" s="3" t="s">
        <v>14</v>
      </c>
      <c r="B15" s="5">
        <v>11</v>
      </c>
      <c r="C15" s="5" t="s">
        <v>11</v>
      </c>
      <c r="D15" s="3"/>
      <c r="E15" s="3"/>
      <c r="F15" s="6" t="e">
        <f t="shared" si="0"/>
        <v>#DIV/0!</v>
      </c>
    </row>
    <row r="16" spans="1:6" ht="12.75">
      <c r="A16" s="3" t="s">
        <v>16</v>
      </c>
      <c r="B16" s="5">
        <v>12</v>
      </c>
      <c r="C16" s="5" t="s">
        <v>9</v>
      </c>
      <c r="D16" s="3"/>
      <c r="E16" s="3"/>
      <c r="F16" s="6" t="e">
        <f t="shared" si="0"/>
        <v>#DIV/0!</v>
      </c>
    </row>
    <row r="17" spans="1:6" ht="12.75">
      <c r="A17" s="3" t="s">
        <v>10</v>
      </c>
      <c r="B17" s="5">
        <v>13</v>
      </c>
      <c r="C17" s="5" t="s">
        <v>11</v>
      </c>
      <c r="D17" s="3"/>
      <c r="E17" s="3"/>
      <c r="F17" s="6" t="e">
        <f t="shared" si="0"/>
        <v>#DIV/0!</v>
      </c>
    </row>
    <row r="18" spans="1:6" ht="12.75">
      <c r="A18" s="3" t="s">
        <v>12</v>
      </c>
      <c r="B18" s="5">
        <v>14</v>
      </c>
      <c r="C18" s="5" t="s">
        <v>11</v>
      </c>
      <c r="D18" s="3"/>
      <c r="E18" s="3"/>
      <c r="F18" s="6" t="e">
        <f t="shared" si="0"/>
        <v>#DIV/0!</v>
      </c>
    </row>
    <row r="19" spans="1:6" ht="12.75">
      <c r="A19" s="3" t="s">
        <v>14</v>
      </c>
      <c r="B19" s="5">
        <v>15</v>
      </c>
      <c r="C19" s="5" t="s">
        <v>11</v>
      </c>
      <c r="D19" s="3"/>
      <c r="E19" s="3"/>
      <c r="F19" s="6" t="e">
        <f t="shared" si="0"/>
        <v>#DIV/0!</v>
      </c>
    </row>
    <row r="20" spans="1:6" ht="12.75">
      <c r="A20" s="3" t="s">
        <v>17</v>
      </c>
      <c r="B20" s="5">
        <v>16</v>
      </c>
      <c r="C20" s="5" t="s">
        <v>9</v>
      </c>
      <c r="D20" s="7">
        <f aca="true" t="shared" si="1" ref="D20:E22">D5+D8+D12+D16</f>
        <v>0</v>
      </c>
      <c r="E20" s="7">
        <f t="shared" si="1"/>
        <v>0</v>
      </c>
      <c r="F20" s="6" t="e">
        <f t="shared" si="0"/>
        <v>#DIV/0!</v>
      </c>
    </row>
    <row r="21" spans="1:6" ht="12.75">
      <c r="A21" s="3" t="s">
        <v>10</v>
      </c>
      <c r="B21" s="5">
        <v>17</v>
      </c>
      <c r="C21" s="5" t="s">
        <v>11</v>
      </c>
      <c r="D21" s="7">
        <f t="shared" si="1"/>
        <v>0</v>
      </c>
      <c r="E21" s="7">
        <f t="shared" si="1"/>
        <v>0</v>
      </c>
      <c r="F21" s="6" t="e">
        <f t="shared" si="0"/>
        <v>#DIV/0!</v>
      </c>
    </row>
    <row r="22" spans="1:6" ht="12.75">
      <c r="A22" s="3" t="s">
        <v>12</v>
      </c>
      <c r="B22" s="5">
        <v>18</v>
      </c>
      <c r="C22" s="5" t="s">
        <v>11</v>
      </c>
      <c r="D22" s="7">
        <f t="shared" si="1"/>
        <v>0</v>
      </c>
      <c r="E22" s="7">
        <f t="shared" si="1"/>
        <v>0</v>
      </c>
      <c r="F22" s="6" t="e">
        <f t="shared" si="0"/>
        <v>#DIV/0!</v>
      </c>
    </row>
    <row r="23" spans="1:6" ht="12.75">
      <c r="A23" s="3" t="s">
        <v>14</v>
      </c>
      <c r="B23" s="5">
        <v>19</v>
      </c>
      <c r="C23" s="5" t="s">
        <v>11</v>
      </c>
      <c r="D23" s="7">
        <f>D11+D15+D19</f>
        <v>0</v>
      </c>
      <c r="E23" s="7">
        <f>E11+E15+E19</f>
        <v>0</v>
      </c>
      <c r="F23" s="6" t="e">
        <f t="shared" si="0"/>
        <v>#DIV/0!</v>
      </c>
    </row>
    <row r="24" spans="1:6" ht="12.75">
      <c r="A24" s="3" t="s">
        <v>18</v>
      </c>
      <c r="B24" s="5">
        <v>20</v>
      </c>
      <c r="C24" s="5" t="s">
        <v>9</v>
      </c>
      <c r="D24" s="3"/>
      <c r="E24" s="3"/>
      <c r="F24" s="6" t="e">
        <f t="shared" si="0"/>
        <v>#DIV/0!</v>
      </c>
    </row>
    <row r="25" spans="1:6" ht="12.75">
      <c r="A25" s="3" t="s">
        <v>10</v>
      </c>
      <c r="B25" s="5">
        <v>21</v>
      </c>
      <c r="C25" s="5" t="s">
        <v>11</v>
      </c>
      <c r="D25" s="3"/>
      <c r="E25" s="3"/>
      <c r="F25" s="6" t="e">
        <f t="shared" si="0"/>
        <v>#DIV/0!</v>
      </c>
    </row>
    <row r="26" spans="1:6" ht="12.75">
      <c r="A26" s="3" t="s">
        <v>12</v>
      </c>
      <c r="B26" s="5">
        <v>22</v>
      </c>
      <c r="C26" s="5" t="s">
        <v>11</v>
      </c>
      <c r="D26" s="3"/>
      <c r="E26" s="3"/>
      <c r="F26" s="6" t="e">
        <f t="shared" si="0"/>
        <v>#DIV/0!</v>
      </c>
    </row>
    <row r="27" spans="1:6" ht="12.75">
      <c r="A27" s="3" t="s">
        <v>14</v>
      </c>
      <c r="B27" s="5">
        <v>23</v>
      </c>
      <c r="C27" s="5" t="s">
        <v>11</v>
      </c>
      <c r="D27" s="3"/>
      <c r="E27" s="3"/>
      <c r="F27" s="6" t="e">
        <f t="shared" si="0"/>
        <v>#DIV/0!</v>
      </c>
    </row>
    <row r="28" spans="1:6" ht="12.75">
      <c r="A28" s="3" t="s">
        <v>19</v>
      </c>
      <c r="B28" s="5">
        <v>24</v>
      </c>
      <c r="C28" s="5" t="s">
        <v>9</v>
      </c>
      <c r="D28" s="3"/>
      <c r="E28" s="3"/>
      <c r="F28" s="6" t="e">
        <f t="shared" si="0"/>
        <v>#DIV/0!</v>
      </c>
    </row>
    <row r="29" spans="1:6" ht="12.75">
      <c r="A29" s="3" t="s">
        <v>10</v>
      </c>
      <c r="B29" s="5">
        <v>25</v>
      </c>
      <c r="C29" s="5" t="s">
        <v>11</v>
      </c>
      <c r="D29" s="3"/>
      <c r="E29" s="3"/>
      <c r="F29" s="6" t="e">
        <f t="shared" si="0"/>
        <v>#DIV/0!</v>
      </c>
    </row>
    <row r="30" spans="1:6" ht="12.75">
      <c r="A30" s="3" t="s">
        <v>12</v>
      </c>
      <c r="B30" s="5">
        <v>26</v>
      </c>
      <c r="C30" s="5" t="s">
        <v>11</v>
      </c>
      <c r="D30" s="3"/>
      <c r="E30" s="3"/>
      <c r="F30" s="6" t="e">
        <f t="shared" si="0"/>
        <v>#DIV/0!</v>
      </c>
    </row>
    <row r="31" spans="1:6" ht="12.75">
      <c r="A31" s="3" t="s">
        <v>14</v>
      </c>
      <c r="B31" s="5">
        <v>27</v>
      </c>
      <c r="C31" s="5" t="s">
        <v>11</v>
      </c>
      <c r="D31" s="3"/>
      <c r="E31" s="3"/>
      <c r="F31" s="6" t="e">
        <f t="shared" si="0"/>
        <v>#DIV/0!</v>
      </c>
    </row>
    <row r="32" spans="1:6" ht="12.75">
      <c r="A32" s="3" t="s">
        <v>20</v>
      </c>
      <c r="B32" s="5">
        <v>28</v>
      </c>
      <c r="C32" s="5" t="s">
        <v>9</v>
      </c>
      <c r="D32" s="3"/>
      <c r="E32" s="3"/>
      <c r="F32" s="6" t="e">
        <f t="shared" si="0"/>
        <v>#DIV/0!</v>
      </c>
    </row>
    <row r="33" spans="1:6" ht="12.75">
      <c r="A33" s="3" t="s">
        <v>10</v>
      </c>
      <c r="B33" s="5">
        <v>29</v>
      </c>
      <c r="C33" s="5" t="s">
        <v>11</v>
      </c>
      <c r="D33" s="3"/>
      <c r="E33" s="3"/>
      <c r="F33" s="6" t="e">
        <f t="shared" si="0"/>
        <v>#DIV/0!</v>
      </c>
    </row>
    <row r="34" spans="1:6" ht="12.75">
      <c r="A34" s="3" t="s">
        <v>12</v>
      </c>
      <c r="B34" s="5">
        <v>30</v>
      </c>
      <c r="C34" s="5" t="s">
        <v>11</v>
      </c>
      <c r="D34" s="3"/>
      <c r="E34" s="3"/>
      <c r="F34" s="6" t="e">
        <f t="shared" si="0"/>
        <v>#DIV/0!</v>
      </c>
    </row>
    <row r="35" spans="1:6" ht="12.75">
      <c r="A35" s="3" t="s">
        <v>14</v>
      </c>
      <c r="B35" s="5">
        <v>31</v>
      </c>
      <c r="C35" s="5" t="s">
        <v>11</v>
      </c>
      <c r="D35" s="3"/>
      <c r="E35" s="3"/>
      <c r="F35" s="6" t="e">
        <f t="shared" si="0"/>
        <v>#DIV/0!</v>
      </c>
    </row>
    <row r="36" spans="1:6" ht="12.75">
      <c r="A36" s="3" t="s">
        <v>21</v>
      </c>
      <c r="B36" s="5">
        <v>32</v>
      </c>
      <c r="C36" s="5" t="s">
        <v>9</v>
      </c>
      <c r="D36" s="7">
        <f aca="true" t="shared" si="2" ref="D36:E39">D20+D24+D28+D32</f>
        <v>0</v>
      </c>
      <c r="E36" s="7">
        <f t="shared" si="2"/>
        <v>0</v>
      </c>
      <c r="F36" s="6" t="e">
        <f t="shared" si="0"/>
        <v>#DIV/0!</v>
      </c>
    </row>
    <row r="37" spans="1:6" ht="12.75">
      <c r="A37" s="3" t="s">
        <v>10</v>
      </c>
      <c r="B37" s="5">
        <v>33</v>
      </c>
      <c r="C37" s="5" t="s">
        <v>11</v>
      </c>
      <c r="D37" s="7">
        <f t="shared" si="2"/>
        <v>0</v>
      </c>
      <c r="E37" s="7">
        <f t="shared" si="2"/>
        <v>0</v>
      </c>
      <c r="F37" s="6" t="e">
        <f aca="true" t="shared" si="3" ref="F37:F63">E37/D37</f>
        <v>#DIV/0!</v>
      </c>
    </row>
    <row r="38" spans="1:6" ht="12.75">
      <c r="A38" s="3" t="s">
        <v>12</v>
      </c>
      <c r="B38" s="5">
        <v>34</v>
      </c>
      <c r="C38" s="5" t="s">
        <v>11</v>
      </c>
      <c r="D38" s="7">
        <f t="shared" si="2"/>
        <v>0</v>
      </c>
      <c r="E38" s="7">
        <f t="shared" si="2"/>
        <v>0</v>
      </c>
      <c r="F38" s="6" t="e">
        <f t="shared" si="3"/>
        <v>#DIV/0!</v>
      </c>
    </row>
    <row r="39" spans="1:6" ht="12.75">
      <c r="A39" s="3" t="s">
        <v>14</v>
      </c>
      <c r="B39" s="5">
        <v>35</v>
      </c>
      <c r="C39" s="5" t="s">
        <v>11</v>
      </c>
      <c r="D39" s="7">
        <f t="shared" si="2"/>
        <v>0</v>
      </c>
      <c r="E39" s="7">
        <f t="shared" si="2"/>
        <v>0</v>
      </c>
      <c r="F39" s="6" t="e">
        <f t="shared" si="3"/>
        <v>#DIV/0!</v>
      </c>
    </row>
    <row r="40" spans="1:6" ht="12.75">
      <c r="A40" s="3" t="s">
        <v>22</v>
      </c>
      <c r="B40" s="5">
        <v>36</v>
      </c>
      <c r="C40" s="5" t="s">
        <v>9</v>
      </c>
      <c r="D40" s="3"/>
      <c r="E40" s="3"/>
      <c r="F40" s="6" t="e">
        <f t="shared" si="3"/>
        <v>#DIV/0!</v>
      </c>
    </row>
    <row r="41" spans="1:6" ht="12.75">
      <c r="A41" s="3" t="s">
        <v>10</v>
      </c>
      <c r="B41" s="5">
        <v>37</v>
      </c>
      <c r="C41" s="5" t="s">
        <v>11</v>
      </c>
      <c r="D41" s="3"/>
      <c r="E41" s="3"/>
      <c r="F41" s="6" t="e">
        <f t="shared" si="3"/>
        <v>#DIV/0!</v>
      </c>
    </row>
    <row r="42" spans="1:6" ht="12.75">
      <c r="A42" s="3" t="s">
        <v>12</v>
      </c>
      <c r="B42" s="5">
        <v>38</v>
      </c>
      <c r="C42" s="5" t="s">
        <v>11</v>
      </c>
      <c r="D42" s="3"/>
      <c r="E42" s="3"/>
      <c r="F42" s="6" t="e">
        <f t="shared" si="3"/>
        <v>#DIV/0!</v>
      </c>
    </row>
    <row r="43" spans="1:6" ht="12.75">
      <c r="A43" s="3" t="s">
        <v>14</v>
      </c>
      <c r="B43" s="5">
        <v>39</v>
      </c>
      <c r="C43" s="5" t="s">
        <v>11</v>
      </c>
      <c r="D43" s="3"/>
      <c r="E43" s="3"/>
      <c r="F43" s="6" t="e">
        <f t="shared" si="3"/>
        <v>#DIV/0!</v>
      </c>
    </row>
    <row r="44" spans="1:6" ht="12.75">
      <c r="A44" s="3" t="s">
        <v>23</v>
      </c>
      <c r="B44" s="5">
        <v>40</v>
      </c>
      <c r="C44" s="5" t="s">
        <v>9</v>
      </c>
      <c r="D44" s="3"/>
      <c r="E44" s="3"/>
      <c r="F44" s="6" t="e">
        <f t="shared" si="3"/>
        <v>#DIV/0!</v>
      </c>
    </row>
    <row r="45" spans="1:6" ht="12.75">
      <c r="A45" s="3" t="s">
        <v>10</v>
      </c>
      <c r="B45" s="5">
        <v>41</v>
      </c>
      <c r="C45" s="5" t="s">
        <v>11</v>
      </c>
      <c r="D45" s="3"/>
      <c r="E45" s="3"/>
      <c r="F45" s="6" t="e">
        <f t="shared" si="3"/>
        <v>#DIV/0!</v>
      </c>
    </row>
    <row r="46" spans="1:6" ht="12.75">
      <c r="A46" s="3" t="s">
        <v>12</v>
      </c>
      <c r="B46" s="5">
        <v>42</v>
      </c>
      <c r="C46" s="5" t="s">
        <v>11</v>
      </c>
      <c r="D46" s="3"/>
      <c r="E46" s="3"/>
      <c r="F46" s="6" t="e">
        <f t="shared" si="3"/>
        <v>#DIV/0!</v>
      </c>
    </row>
    <row r="47" spans="1:6" ht="12.75">
      <c r="A47" s="3" t="s">
        <v>14</v>
      </c>
      <c r="B47" s="5">
        <v>43</v>
      </c>
      <c r="C47" s="5" t="s">
        <v>11</v>
      </c>
      <c r="D47" s="3"/>
      <c r="E47" s="3"/>
      <c r="F47" s="6" t="e">
        <f t="shared" si="3"/>
        <v>#DIV/0!</v>
      </c>
    </row>
    <row r="48" spans="1:6" ht="12.75">
      <c r="A48" s="3" t="s">
        <v>24</v>
      </c>
      <c r="B48" s="5">
        <v>44</v>
      </c>
      <c r="C48" s="5" t="s">
        <v>9</v>
      </c>
      <c r="D48" s="3"/>
      <c r="E48" s="3"/>
      <c r="F48" s="6" t="e">
        <f t="shared" si="3"/>
        <v>#DIV/0!</v>
      </c>
    </row>
    <row r="49" spans="1:6" ht="12.75">
      <c r="A49" s="3" t="s">
        <v>10</v>
      </c>
      <c r="B49" s="5">
        <v>45</v>
      </c>
      <c r="C49" s="5" t="s">
        <v>11</v>
      </c>
      <c r="D49" s="3"/>
      <c r="E49" s="3"/>
      <c r="F49" s="6" t="e">
        <f t="shared" si="3"/>
        <v>#DIV/0!</v>
      </c>
    </row>
    <row r="50" spans="1:6" ht="12.75">
      <c r="A50" s="3" t="s">
        <v>12</v>
      </c>
      <c r="B50" s="5">
        <v>46</v>
      </c>
      <c r="C50" s="5" t="s">
        <v>11</v>
      </c>
      <c r="D50" s="3"/>
      <c r="E50" s="3"/>
      <c r="F50" s="6" t="e">
        <f t="shared" si="3"/>
        <v>#DIV/0!</v>
      </c>
    </row>
    <row r="51" spans="1:6" ht="12.75">
      <c r="A51" s="3" t="s">
        <v>14</v>
      </c>
      <c r="B51" s="5">
        <v>47</v>
      </c>
      <c r="C51" s="5" t="s">
        <v>11</v>
      </c>
      <c r="D51" s="3"/>
      <c r="E51" s="3"/>
      <c r="F51" s="6" t="e">
        <f t="shared" si="3"/>
        <v>#DIV/0!</v>
      </c>
    </row>
    <row r="52" spans="1:6" ht="12.75">
      <c r="A52" s="3" t="s">
        <v>25</v>
      </c>
      <c r="B52" s="5">
        <v>48</v>
      </c>
      <c r="C52" s="5" t="s">
        <v>9</v>
      </c>
      <c r="D52" s="7">
        <f aca="true" t="shared" si="4" ref="D52:E55">D40+D44+D48</f>
        <v>0</v>
      </c>
      <c r="E52" s="7">
        <f t="shared" si="4"/>
        <v>0</v>
      </c>
      <c r="F52" s="6" t="e">
        <f t="shared" si="3"/>
        <v>#DIV/0!</v>
      </c>
    </row>
    <row r="53" spans="1:6" ht="12.75">
      <c r="A53" s="3" t="s">
        <v>10</v>
      </c>
      <c r="B53" s="5">
        <v>49</v>
      </c>
      <c r="C53" s="5" t="s">
        <v>11</v>
      </c>
      <c r="D53" s="7">
        <f t="shared" si="4"/>
        <v>0</v>
      </c>
      <c r="E53" s="7">
        <f t="shared" si="4"/>
        <v>0</v>
      </c>
      <c r="F53" s="6" t="e">
        <f t="shared" si="3"/>
        <v>#DIV/0!</v>
      </c>
    </row>
    <row r="54" spans="1:6" ht="12.75">
      <c r="A54" s="3" t="s">
        <v>12</v>
      </c>
      <c r="B54" s="5">
        <v>50</v>
      </c>
      <c r="C54" s="5" t="s">
        <v>11</v>
      </c>
      <c r="D54" s="7">
        <f t="shared" si="4"/>
        <v>0</v>
      </c>
      <c r="E54" s="7">
        <f t="shared" si="4"/>
        <v>0</v>
      </c>
      <c r="F54" s="6" t="e">
        <f t="shared" si="3"/>
        <v>#DIV/0!</v>
      </c>
    </row>
    <row r="55" spans="1:6" ht="12.75">
      <c r="A55" s="3" t="s">
        <v>14</v>
      </c>
      <c r="B55" s="5">
        <v>51</v>
      </c>
      <c r="C55" s="5" t="s">
        <v>11</v>
      </c>
      <c r="D55" s="7">
        <f t="shared" si="4"/>
        <v>0</v>
      </c>
      <c r="E55" s="7">
        <f t="shared" si="4"/>
        <v>0</v>
      </c>
      <c r="F55" s="6" t="e">
        <f t="shared" si="3"/>
        <v>#DIV/0!</v>
      </c>
    </row>
    <row r="56" spans="1:6" ht="12.75">
      <c r="A56" s="3" t="s">
        <v>26</v>
      </c>
      <c r="B56" s="5">
        <v>52</v>
      </c>
      <c r="C56" s="5" t="s">
        <v>9</v>
      </c>
      <c r="D56" s="7">
        <f aca="true" t="shared" si="5" ref="D56:E59">D36+D52</f>
        <v>0</v>
      </c>
      <c r="E56" s="7">
        <f t="shared" si="5"/>
        <v>0</v>
      </c>
      <c r="F56" s="6" t="e">
        <f t="shared" si="3"/>
        <v>#DIV/0!</v>
      </c>
    </row>
    <row r="57" spans="1:6" ht="12.75">
      <c r="A57" s="3" t="s">
        <v>10</v>
      </c>
      <c r="B57" s="5">
        <v>53</v>
      </c>
      <c r="C57" s="5" t="s">
        <v>11</v>
      </c>
      <c r="D57" s="7">
        <f t="shared" si="5"/>
        <v>0</v>
      </c>
      <c r="E57" s="7">
        <f t="shared" si="5"/>
        <v>0</v>
      </c>
      <c r="F57" s="6" t="e">
        <f t="shared" si="3"/>
        <v>#DIV/0!</v>
      </c>
    </row>
    <row r="58" spans="1:6" ht="12.75">
      <c r="A58" s="3" t="s">
        <v>12</v>
      </c>
      <c r="B58" s="5">
        <v>54</v>
      </c>
      <c r="C58" s="5" t="s">
        <v>11</v>
      </c>
      <c r="D58" s="7">
        <f t="shared" si="5"/>
        <v>0</v>
      </c>
      <c r="E58" s="7">
        <f t="shared" si="5"/>
        <v>0</v>
      </c>
      <c r="F58" s="6" t="e">
        <f t="shared" si="3"/>
        <v>#DIV/0!</v>
      </c>
    </row>
    <row r="59" spans="1:6" ht="12.75">
      <c r="A59" s="3" t="s">
        <v>14</v>
      </c>
      <c r="B59" s="5">
        <v>55</v>
      </c>
      <c r="C59" s="5" t="s">
        <v>11</v>
      </c>
      <c r="D59" s="7">
        <f t="shared" si="5"/>
        <v>0</v>
      </c>
      <c r="E59" s="7">
        <f t="shared" si="5"/>
        <v>0</v>
      </c>
      <c r="F59" s="6" t="e">
        <f t="shared" si="3"/>
        <v>#DIV/0!</v>
      </c>
    </row>
    <row r="60" spans="1:6" ht="25.5">
      <c r="A60" s="4" t="s">
        <v>27</v>
      </c>
      <c r="B60" s="5">
        <v>56</v>
      </c>
      <c r="C60" s="5" t="s">
        <v>9</v>
      </c>
      <c r="D60" s="3"/>
      <c r="E60" s="3"/>
      <c r="F60" s="6" t="e">
        <f t="shared" si="3"/>
        <v>#DIV/0!</v>
      </c>
    </row>
    <row r="61" spans="1:6" ht="12.75">
      <c r="A61" s="3" t="s">
        <v>10</v>
      </c>
      <c r="B61" s="5">
        <v>57</v>
      </c>
      <c r="C61" s="5" t="s">
        <v>11</v>
      </c>
      <c r="D61" s="3"/>
      <c r="E61" s="3"/>
      <c r="F61" s="6" t="e">
        <f t="shared" si="3"/>
        <v>#DIV/0!</v>
      </c>
    </row>
    <row r="62" spans="1:6" ht="12.75">
      <c r="A62" s="3" t="s">
        <v>12</v>
      </c>
      <c r="B62" s="5">
        <v>58</v>
      </c>
      <c r="C62" s="5" t="s">
        <v>11</v>
      </c>
      <c r="D62" s="3"/>
      <c r="E62" s="3"/>
      <c r="F62" s="6" t="e">
        <f t="shared" si="3"/>
        <v>#DIV/0!</v>
      </c>
    </row>
    <row r="63" spans="1:6" ht="12.75">
      <c r="A63" s="3" t="s">
        <v>14</v>
      </c>
      <c r="B63" s="5">
        <v>59</v>
      </c>
      <c r="C63" s="5" t="s">
        <v>11</v>
      </c>
      <c r="D63" s="3"/>
      <c r="E63" s="3"/>
      <c r="F63" s="6" t="e">
        <f t="shared" si="3"/>
        <v>#DIV/0!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F63"/>
  <sheetViews>
    <sheetView zoomScalePageLayoutView="0" workbookViewId="0" topLeftCell="A1">
      <selection activeCell="D60" sqref="D60"/>
    </sheetView>
  </sheetViews>
  <sheetFormatPr defaultColWidth="9.00390625" defaultRowHeight="12.75"/>
  <cols>
    <col min="1" max="1" width="37.25390625" style="0" customWidth="1"/>
    <col min="2" max="2" width="6.625" style="0" bestFit="1" customWidth="1"/>
    <col min="3" max="3" width="7.375" style="0" bestFit="1" customWidth="1"/>
    <col min="4" max="4" width="19.75390625" style="0" customWidth="1"/>
    <col min="5" max="5" width="19.625" style="0" customWidth="1"/>
    <col min="6" max="6" width="12.25390625" style="0" customWidth="1"/>
  </cols>
  <sheetData>
    <row r="3" spans="1:6" ht="25.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ht="10.5" customHeight="1">
      <c r="A4" s="2" t="s">
        <v>6</v>
      </c>
      <c r="B4" s="2" t="s">
        <v>7</v>
      </c>
      <c r="C4" s="2">
        <v>1</v>
      </c>
      <c r="D4" s="2">
        <v>2</v>
      </c>
      <c r="E4" s="2">
        <v>3</v>
      </c>
      <c r="F4" s="2">
        <v>4</v>
      </c>
    </row>
    <row r="5" spans="1:6" ht="12.75">
      <c r="A5" s="3" t="s">
        <v>8</v>
      </c>
      <c r="B5" s="5">
        <v>1</v>
      </c>
      <c r="C5" s="5" t="s">
        <v>9</v>
      </c>
      <c r="D5" s="3"/>
      <c r="E5" s="3"/>
      <c r="F5" s="6" t="e">
        <f aca="true" t="shared" si="0" ref="F5:F36">E5/D5</f>
        <v>#DIV/0!</v>
      </c>
    </row>
    <row r="6" spans="1:6" ht="12.75">
      <c r="A6" s="3" t="s">
        <v>10</v>
      </c>
      <c r="B6" s="5">
        <v>2</v>
      </c>
      <c r="C6" s="5" t="s">
        <v>11</v>
      </c>
      <c r="D6" s="3"/>
      <c r="E6" s="3"/>
      <c r="F6" s="6" t="e">
        <f t="shared" si="0"/>
        <v>#DIV/0!</v>
      </c>
    </row>
    <row r="7" spans="1:6" ht="12.75">
      <c r="A7" s="3" t="s">
        <v>12</v>
      </c>
      <c r="B7" s="5">
        <v>3</v>
      </c>
      <c r="C7" s="5" t="s">
        <v>11</v>
      </c>
      <c r="D7" s="3"/>
      <c r="E7" s="3"/>
      <c r="F7" s="6" t="e">
        <f t="shared" si="0"/>
        <v>#DIV/0!</v>
      </c>
    </row>
    <row r="8" spans="1:6" ht="12.75">
      <c r="A8" s="3" t="s">
        <v>13</v>
      </c>
      <c r="B8" s="5">
        <v>4</v>
      </c>
      <c r="C8" s="5" t="s">
        <v>9</v>
      </c>
      <c r="D8" s="3"/>
      <c r="E8" s="3"/>
      <c r="F8" s="6" t="e">
        <f t="shared" si="0"/>
        <v>#DIV/0!</v>
      </c>
    </row>
    <row r="9" spans="1:6" ht="12.75">
      <c r="A9" s="3" t="s">
        <v>10</v>
      </c>
      <c r="B9" s="5">
        <v>5</v>
      </c>
      <c r="C9" s="5" t="s">
        <v>11</v>
      </c>
      <c r="D9" s="3"/>
      <c r="E9" s="3"/>
      <c r="F9" s="6" t="e">
        <f t="shared" si="0"/>
        <v>#DIV/0!</v>
      </c>
    </row>
    <row r="10" spans="1:6" ht="12.75">
      <c r="A10" s="3" t="s">
        <v>12</v>
      </c>
      <c r="B10" s="5">
        <v>6</v>
      </c>
      <c r="C10" s="5" t="s">
        <v>11</v>
      </c>
      <c r="D10" s="3"/>
      <c r="E10" s="3"/>
      <c r="F10" s="6" t="e">
        <f t="shared" si="0"/>
        <v>#DIV/0!</v>
      </c>
    </row>
    <row r="11" spans="1:6" ht="12.75">
      <c r="A11" s="3" t="s">
        <v>14</v>
      </c>
      <c r="B11" s="5">
        <v>7</v>
      </c>
      <c r="C11" s="5" t="s">
        <v>11</v>
      </c>
      <c r="D11" s="3"/>
      <c r="E11" s="3"/>
      <c r="F11" s="6" t="e">
        <f t="shared" si="0"/>
        <v>#DIV/0!</v>
      </c>
    </row>
    <row r="12" spans="1:6" ht="12.75">
      <c r="A12" s="3" t="s">
        <v>15</v>
      </c>
      <c r="B12" s="5">
        <v>8</v>
      </c>
      <c r="C12" s="5" t="s">
        <v>9</v>
      </c>
      <c r="D12" s="3"/>
      <c r="E12" s="3"/>
      <c r="F12" s="6" t="e">
        <f t="shared" si="0"/>
        <v>#DIV/0!</v>
      </c>
    </row>
    <row r="13" spans="1:6" ht="12.75">
      <c r="A13" s="3" t="s">
        <v>10</v>
      </c>
      <c r="B13" s="5">
        <v>9</v>
      </c>
      <c r="C13" s="5" t="s">
        <v>11</v>
      </c>
      <c r="D13" s="3"/>
      <c r="E13" s="3"/>
      <c r="F13" s="6" t="e">
        <f t="shared" si="0"/>
        <v>#DIV/0!</v>
      </c>
    </row>
    <row r="14" spans="1:6" ht="12.75">
      <c r="A14" s="3" t="s">
        <v>12</v>
      </c>
      <c r="B14" s="5">
        <v>10</v>
      </c>
      <c r="C14" s="5" t="s">
        <v>11</v>
      </c>
      <c r="D14" s="3"/>
      <c r="E14" s="3"/>
      <c r="F14" s="6" t="e">
        <f t="shared" si="0"/>
        <v>#DIV/0!</v>
      </c>
    </row>
    <row r="15" spans="1:6" ht="12.75">
      <c r="A15" s="3" t="s">
        <v>14</v>
      </c>
      <c r="B15" s="5">
        <v>11</v>
      </c>
      <c r="C15" s="5" t="s">
        <v>11</v>
      </c>
      <c r="D15" s="3"/>
      <c r="E15" s="3"/>
      <c r="F15" s="6" t="e">
        <f t="shared" si="0"/>
        <v>#DIV/0!</v>
      </c>
    </row>
    <row r="16" spans="1:6" ht="12.75">
      <c r="A16" s="3" t="s">
        <v>16</v>
      </c>
      <c r="B16" s="5">
        <v>12</v>
      </c>
      <c r="C16" s="5" t="s">
        <v>9</v>
      </c>
      <c r="D16" s="3"/>
      <c r="E16" s="3"/>
      <c r="F16" s="6" t="e">
        <f t="shared" si="0"/>
        <v>#DIV/0!</v>
      </c>
    </row>
    <row r="17" spans="1:6" ht="12.75">
      <c r="A17" s="3" t="s">
        <v>10</v>
      </c>
      <c r="B17" s="5">
        <v>13</v>
      </c>
      <c r="C17" s="5" t="s">
        <v>11</v>
      </c>
      <c r="D17" s="3"/>
      <c r="E17" s="3"/>
      <c r="F17" s="6" t="e">
        <f t="shared" si="0"/>
        <v>#DIV/0!</v>
      </c>
    </row>
    <row r="18" spans="1:6" ht="12.75">
      <c r="A18" s="3" t="s">
        <v>12</v>
      </c>
      <c r="B18" s="5">
        <v>14</v>
      </c>
      <c r="C18" s="5" t="s">
        <v>11</v>
      </c>
      <c r="D18" s="3"/>
      <c r="E18" s="3"/>
      <c r="F18" s="6" t="e">
        <f t="shared" si="0"/>
        <v>#DIV/0!</v>
      </c>
    </row>
    <row r="19" spans="1:6" ht="12.75">
      <c r="A19" s="3" t="s">
        <v>14</v>
      </c>
      <c r="B19" s="5">
        <v>15</v>
      </c>
      <c r="C19" s="5" t="s">
        <v>11</v>
      </c>
      <c r="D19" s="3"/>
      <c r="E19" s="3"/>
      <c r="F19" s="6" t="e">
        <f t="shared" si="0"/>
        <v>#DIV/0!</v>
      </c>
    </row>
    <row r="20" spans="1:6" ht="12.75">
      <c r="A20" s="3" t="s">
        <v>17</v>
      </c>
      <c r="B20" s="5">
        <v>16</v>
      </c>
      <c r="C20" s="5" t="s">
        <v>9</v>
      </c>
      <c r="D20" s="7">
        <f aca="true" t="shared" si="1" ref="D20:E22">D5+D8+D12+D16</f>
        <v>0</v>
      </c>
      <c r="E20" s="7">
        <f t="shared" si="1"/>
        <v>0</v>
      </c>
      <c r="F20" s="6" t="e">
        <f t="shared" si="0"/>
        <v>#DIV/0!</v>
      </c>
    </row>
    <row r="21" spans="1:6" ht="12.75">
      <c r="A21" s="3" t="s">
        <v>10</v>
      </c>
      <c r="B21" s="5">
        <v>17</v>
      </c>
      <c r="C21" s="5" t="s">
        <v>11</v>
      </c>
      <c r="D21" s="7">
        <f t="shared" si="1"/>
        <v>0</v>
      </c>
      <c r="E21" s="7">
        <f t="shared" si="1"/>
        <v>0</v>
      </c>
      <c r="F21" s="6" t="e">
        <f t="shared" si="0"/>
        <v>#DIV/0!</v>
      </c>
    </row>
    <row r="22" spans="1:6" ht="12.75">
      <c r="A22" s="3" t="s">
        <v>12</v>
      </c>
      <c r="B22" s="5">
        <v>18</v>
      </c>
      <c r="C22" s="5" t="s">
        <v>11</v>
      </c>
      <c r="D22" s="7">
        <f t="shared" si="1"/>
        <v>0</v>
      </c>
      <c r="E22" s="7">
        <f t="shared" si="1"/>
        <v>0</v>
      </c>
      <c r="F22" s="6" t="e">
        <f t="shared" si="0"/>
        <v>#DIV/0!</v>
      </c>
    </row>
    <row r="23" spans="1:6" ht="12.75">
      <c r="A23" s="3" t="s">
        <v>14</v>
      </c>
      <c r="B23" s="5">
        <v>19</v>
      </c>
      <c r="C23" s="5" t="s">
        <v>11</v>
      </c>
      <c r="D23" s="7">
        <f>D11+D15+D19</f>
        <v>0</v>
      </c>
      <c r="E23" s="7">
        <f>E11+E15+E19</f>
        <v>0</v>
      </c>
      <c r="F23" s="6" t="e">
        <f t="shared" si="0"/>
        <v>#DIV/0!</v>
      </c>
    </row>
    <row r="24" spans="1:6" ht="12.75">
      <c r="A24" s="3" t="s">
        <v>18</v>
      </c>
      <c r="B24" s="5">
        <v>20</v>
      </c>
      <c r="C24" s="5" t="s">
        <v>9</v>
      </c>
      <c r="D24" s="3"/>
      <c r="E24" s="3"/>
      <c r="F24" s="6" t="e">
        <f t="shared" si="0"/>
        <v>#DIV/0!</v>
      </c>
    </row>
    <row r="25" spans="1:6" ht="12.75">
      <c r="A25" s="3" t="s">
        <v>10</v>
      </c>
      <c r="B25" s="5">
        <v>21</v>
      </c>
      <c r="C25" s="5" t="s">
        <v>11</v>
      </c>
      <c r="D25" s="3"/>
      <c r="E25" s="3"/>
      <c r="F25" s="6" t="e">
        <f t="shared" si="0"/>
        <v>#DIV/0!</v>
      </c>
    </row>
    <row r="26" spans="1:6" ht="12.75">
      <c r="A26" s="3" t="s">
        <v>12</v>
      </c>
      <c r="B26" s="5">
        <v>22</v>
      </c>
      <c r="C26" s="5" t="s">
        <v>11</v>
      </c>
      <c r="D26" s="3"/>
      <c r="E26" s="3"/>
      <c r="F26" s="6" t="e">
        <f t="shared" si="0"/>
        <v>#DIV/0!</v>
      </c>
    </row>
    <row r="27" spans="1:6" ht="12.75">
      <c r="A27" s="3" t="s">
        <v>14</v>
      </c>
      <c r="B27" s="5">
        <v>23</v>
      </c>
      <c r="C27" s="5" t="s">
        <v>11</v>
      </c>
      <c r="D27" s="3"/>
      <c r="E27" s="3"/>
      <c r="F27" s="6" t="e">
        <f t="shared" si="0"/>
        <v>#DIV/0!</v>
      </c>
    </row>
    <row r="28" spans="1:6" ht="12.75">
      <c r="A28" s="3" t="s">
        <v>19</v>
      </c>
      <c r="B28" s="5">
        <v>24</v>
      </c>
      <c r="C28" s="5" t="s">
        <v>9</v>
      </c>
      <c r="D28" s="3"/>
      <c r="E28" s="3"/>
      <c r="F28" s="6" t="e">
        <f t="shared" si="0"/>
        <v>#DIV/0!</v>
      </c>
    </row>
    <row r="29" spans="1:6" ht="12.75">
      <c r="A29" s="3" t="s">
        <v>10</v>
      </c>
      <c r="B29" s="5">
        <v>25</v>
      </c>
      <c r="C29" s="5" t="s">
        <v>11</v>
      </c>
      <c r="D29" s="3"/>
      <c r="E29" s="3"/>
      <c r="F29" s="6" t="e">
        <f t="shared" si="0"/>
        <v>#DIV/0!</v>
      </c>
    </row>
    <row r="30" spans="1:6" ht="12.75">
      <c r="A30" s="3" t="s">
        <v>12</v>
      </c>
      <c r="B30" s="5">
        <v>26</v>
      </c>
      <c r="C30" s="5" t="s">
        <v>11</v>
      </c>
      <c r="D30" s="3"/>
      <c r="E30" s="3"/>
      <c r="F30" s="6" t="e">
        <f t="shared" si="0"/>
        <v>#DIV/0!</v>
      </c>
    </row>
    <row r="31" spans="1:6" ht="12.75">
      <c r="A31" s="3" t="s">
        <v>14</v>
      </c>
      <c r="B31" s="5">
        <v>27</v>
      </c>
      <c r="C31" s="5" t="s">
        <v>11</v>
      </c>
      <c r="D31" s="3"/>
      <c r="E31" s="3"/>
      <c r="F31" s="6" t="e">
        <f t="shared" si="0"/>
        <v>#DIV/0!</v>
      </c>
    </row>
    <row r="32" spans="1:6" ht="12.75">
      <c r="A32" s="3" t="s">
        <v>20</v>
      </c>
      <c r="B32" s="5">
        <v>28</v>
      </c>
      <c r="C32" s="5" t="s">
        <v>9</v>
      </c>
      <c r="D32" s="3"/>
      <c r="E32" s="3"/>
      <c r="F32" s="6" t="e">
        <f t="shared" si="0"/>
        <v>#DIV/0!</v>
      </c>
    </row>
    <row r="33" spans="1:6" ht="12.75">
      <c r="A33" s="3" t="s">
        <v>10</v>
      </c>
      <c r="B33" s="5">
        <v>29</v>
      </c>
      <c r="C33" s="5" t="s">
        <v>11</v>
      </c>
      <c r="D33" s="3"/>
      <c r="E33" s="3"/>
      <c r="F33" s="6" t="e">
        <f t="shared" si="0"/>
        <v>#DIV/0!</v>
      </c>
    </row>
    <row r="34" spans="1:6" ht="12.75">
      <c r="A34" s="3" t="s">
        <v>12</v>
      </c>
      <c r="B34" s="5">
        <v>30</v>
      </c>
      <c r="C34" s="5" t="s">
        <v>11</v>
      </c>
      <c r="D34" s="3"/>
      <c r="E34" s="3"/>
      <c r="F34" s="6" t="e">
        <f t="shared" si="0"/>
        <v>#DIV/0!</v>
      </c>
    </row>
    <row r="35" spans="1:6" ht="12.75">
      <c r="A35" s="3" t="s">
        <v>14</v>
      </c>
      <c r="B35" s="5">
        <v>31</v>
      </c>
      <c r="C35" s="5" t="s">
        <v>11</v>
      </c>
      <c r="D35" s="3"/>
      <c r="E35" s="3"/>
      <c r="F35" s="6" t="e">
        <f t="shared" si="0"/>
        <v>#DIV/0!</v>
      </c>
    </row>
    <row r="36" spans="1:6" ht="12.75">
      <c r="A36" s="3" t="s">
        <v>21</v>
      </c>
      <c r="B36" s="5">
        <v>32</v>
      </c>
      <c r="C36" s="5" t="s">
        <v>9</v>
      </c>
      <c r="D36" s="7">
        <f aca="true" t="shared" si="2" ref="D36:E39">D20+D24+D28+D32</f>
        <v>0</v>
      </c>
      <c r="E36" s="7">
        <f t="shared" si="2"/>
        <v>0</v>
      </c>
      <c r="F36" s="6" t="e">
        <f t="shared" si="0"/>
        <v>#DIV/0!</v>
      </c>
    </row>
    <row r="37" spans="1:6" ht="12.75">
      <c r="A37" s="3" t="s">
        <v>10</v>
      </c>
      <c r="B37" s="5">
        <v>33</v>
      </c>
      <c r="C37" s="5" t="s">
        <v>11</v>
      </c>
      <c r="D37" s="7">
        <f t="shared" si="2"/>
        <v>0</v>
      </c>
      <c r="E37" s="7">
        <f t="shared" si="2"/>
        <v>0</v>
      </c>
      <c r="F37" s="6" t="e">
        <f aca="true" t="shared" si="3" ref="F37:F63">E37/D37</f>
        <v>#DIV/0!</v>
      </c>
    </row>
    <row r="38" spans="1:6" ht="12.75">
      <c r="A38" s="3" t="s">
        <v>12</v>
      </c>
      <c r="B38" s="5">
        <v>34</v>
      </c>
      <c r="C38" s="5" t="s">
        <v>11</v>
      </c>
      <c r="D38" s="7">
        <f t="shared" si="2"/>
        <v>0</v>
      </c>
      <c r="E38" s="7">
        <f t="shared" si="2"/>
        <v>0</v>
      </c>
      <c r="F38" s="6" t="e">
        <f t="shared" si="3"/>
        <v>#DIV/0!</v>
      </c>
    </row>
    <row r="39" spans="1:6" ht="12.75">
      <c r="A39" s="3" t="s">
        <v>14</v>
      </c>
      <c r="B39" s="5">
        <v>35</v>
      </c>
      <c r="C39" s="5" t="s">
        <v>11</v>
      </c>
      <c r="D39" s="7">
        <f t="shared" si="2"/>
        <v>0</v>
      </c>
      <c r="E39" s="7">
        <f t="shared" si="2"/>
        <v>0</v>
      </c>
      <c r="F39" s="6" t="e">
        <f t="shared" si="3"/>
        <v>#DIV/0!</v>
      </c>
    </row>
    <row r="40" spans="1:6" ht="12.75">
      <c r="A40" s="3" t="s">
        <v>22</v>
      </c>
      <c r="B40" s="5">
        <v>36</v>
      </c>
      <c r="C40" s="5" t="s">
        <v>9</v>
      </c>
      <c r="D40" s="3"/>
      <c r="E40" s="3"/>
      <c r="F40" s="6" t="e">
        <f t="shared" si="3"/>
        <v>#DIV/0!</v>
      </c>
    </row>
    <row r="41" spans="1:6" ht="12.75">
      <c r="A41" s="3" t="s">
        <v>10</v>
      </c>
      <c r="B41" s="5">
        <v>37</v>
      </c>
      <c r="C41" s="5" t="s">
        <v>11</v>
      </c>
      <c r="D41" s="3"/>
      <c r="E41" s="3"/>
      <c r="F41" s="6" t="e">
        <f t="shared" si="3"/>
        <v>#DIV/0!</v>
      </c>
    </row>
    <row r="42" spans="1:6" ht="12.75">
      <c r="A42" s="3" t="s">
        <v>12</v>
      </c>
      <c r="B42" s="5">
        <v>38</v>
      </c>
      <c r="C42" s="5" t="s">
        <v>11</v>
      </c>
      <c r="D42" s="3"/>
      <c r="E42" s="3"/>
      <c r="F42" s="6" t="e">
        <f t="shared" si="3"/>
        <v>#DIV/0!</v>
      </c>
    </row>
    <row r="43" spans="1:6" ht="12.75">
      <c r="A43" s="3" t="s">
        <v>14</v>
      </c>
      <c r="B43" s="5">
        <v>39</v>
      </c>
      <c r="C43" s="5" t="s">
        <v>11</v>
      </c>
      <c r="D43" s="3"/>
      <c r="E43" s="3"/>
      <c r="F43" s="6" t="e">
        <f t="shared" si="3"/>
        <v>#DIV/0!</v>
      </c>
    </row>
    <row r="44" spans="1:6" ht="12.75">
      <c r="A44" s="3" t="s">
        <v>23</v>
      </c>
      <c r="B44" s="5">
        <v>40</v>
      </c>
      <c r="C44" s="5" t="s">
        <v>9</v>
      </c>
      <c r="D44" s="3"/>
      <c r="E44" s="3"/>
      <c r="F44" s="6" t="e">
        <f t="shared" si="3"/>
        <v>#DIV/0!</v>
      </c>
    </row>
    <row r="45" spans="1:6" ht="12.75">
      <c r="A45" s="3" t="s">
        <v>10</v>
      </c>
      <c r="B45" s="5">
        <v>41</v>
      </c>
      <c r="C45" s="5" t="s">
        <v>11</v>
      </c>
      <c r="D45" s="3"/>
      <c r="E45" s="3"/>
      <c r="F45" s="6" t="e">
        <f t="shared" si="3"/>
        <v>#DIV/0!</v>
      </c>
    </row>
    <row r="46" spans="1:6" ht="12.75">
      <c r="A46" s="3" t="s">
        <v>12</v>
      </c>
      <c r="B46" s="5">
        <v>42</v>
      </c>
      <c r="C46" s="5" t="s">
        <v>11</v>
      </c>
      <c r="D46" s="3"/>
      <c r="E46" s="3"/>
      <c r="F46" s="6" t="e">
        <f t="shared" si="3"/>
        <v>#DIV/0!</v>
      </c>
    </row>
    <row r="47" spans="1:6" ht="12.75">
      <c r="A47" s="3" t="s">
        <v>14</v>
      </c>
      <c r="B47" s="5">
        <v>43</v>
      </c>
      <c r="C47" s="5" t="s">
        <v>11</v>
      </c>
      <c r="D47" s="3"/>
      <c r="E47" s="3"/>
      <c r="F47" s="6" t="e">
        <f t="shared" si="3"/>
        <v>#DIV/0!</v>
      </c>
    </row>
    <row r="48" spans="1:6" ht="12.75">
      <c r="A48" s="3" t="s">
        <v>24</v>
      </c>
      <c r="B48" s="5">
        <v>44</v>
      </c>
      <c r="C48" s="5" t="s">
        <v>9</v>
      </c>
      <c r="D48" s="3"/>
      <c r="E48" s="3"/>
      <c r="F48" s="6" t="e">
        <f t="shared" si="3"/>
        <v>#DIV/0!</v>
      </c>
    </row>
    <row r="49" spans="1:6" ht="12.75">
      <c r="A49" s="3" t="s">
        <v>10</v>
      </c>
      <c r="B49" s="5">
        <v>45</v>
      </c>
      <c r="C49" s="5" t="s">
        <v>11</v>
      </c>
      <c r="D49" s="3"/>
      <c r="E49" s="3"/>
      <c r="F49" s="6" t="e">
        <f t="shared" si="3"/>
        <v>#DIV/0!</v>
      </c>
    </row>
    <row r="50" spans="1:6" ht="12.75">
      <c r="A50" s="3" t="s">
        <v>12</v>
      </c>
      <c r="B50" s="5">
        <v>46</v>
      </c>
      <c r="C50" s="5" t="s">
        <v>11</v>
      </c>
      <c r="D50" s="3"/>
      <c r="E50" s="3"/>
      <c r="F50" s="6" t="e">
        <f t="shared" si="3"/>
        <v>#DIV/0!</v>
      </c>
    </row>
    <row r="51" spans="1:6" ht="12.75">
      <c r="A51" s="3" t="s">
        <v>14</v>
      </c>
      <c r="B51" s="5">
        <v>47</v>
      </c>
      <c r="C51" s="5" t="s">
        <v>11</v>
      </c>
      <c r="D51" s="3"/>
      <c r="E51" s="3"/>
      <c r="F51" s="6" t="e">
        <f t="shared" si="3"/>
        <v>#DIV/0!</v>
      </c>
    </row>
    <row r="52" spans="1:6" ht="12.75">
      <c r="A52" s="3" t="s">
        <v>25</v>
      </c>
      <c r="B52" s="5">
        <v>48</v>
      </c>
      <c r="C52" s="5" t="s">
        <v>9</v>
      </c>
      <c r="D52" s="7">
        <f aca="true" t="shared" si="4" ref="D52:E55">D40+D44+D48</f>
        <v>0</v>
      </c>
      <c r="E52" s="7">
        <f t="shared" si="4"/>
        <v>0</v>
      </c>
      <c r="F52" s="6" t="e">
        <f t="shared" si="3"/>
        <v>#DIV/0!</v>
      </c>
    </row>
    <row r="53" spans="1:6" ht="12.75">
      <c r="A53" s="3" t="s">
        <v>10</v>
      </c>
      <c r="B53" s="5">
        <v>49</v>
      </c>
      <c r="C53" s="5" t="s">
        <v>11</v>
      </c>
      <c r="D53" s="7">
        <f t="shared" si="4"/>
        <v>0</v>
      </c>
      <c r="E53" s="7">
        <f t="shared" si="4"/>
        <v>0</v>
      </c>
      <c r="F53" s="6" t="e">
        <f t="shared" si="3"/>
        <v>#DIV/0!</v>
      </c>
    </row>
    <row r="54" spans="1:6" ht="12.75">
      <c r="A54" s="3" t="s">
        <v>12</v>
      </c>
      <c r="B54" s="5">
        <v>50</v>
      </c>
      <c r="C54" s="5" t="s">
        <v>11</v>
      </c>
      <c r="D54" s="7">
        <f t="shared" si="4"/>
        <v>0</v>
      </c>
      <c r="E54" s="7">
        <f t="shared" si="4"/>
        <v>0</v>
      </c>
      <c r="F54" s="6" t="e">
        <f t="shared" si="3"/>
        <v>#DIV/0!</v>
      </c>
    </row>
    <row r="55" spans="1:6" ht="12.75">
      <c r="A55" s="3" t="s">
        <v>14</v>
      </c>
      <c r="B55" s="5">
        <v>51</v>
      </c>
      <c r="C55" s="5" t="s">
        <v>11</v>
      </c>
      <c r="D55" s="7">
        <f t="shared" si="4"/>
        <v>0</v>
      </c>
      <c r="E55" s="7">
        <f t="shared" si="4"/>
        <v>0</v>
      </c>
      <c r="F55" s="6" t="e">
        <f t="shared" si="3"/>
        <v>#DIV/0!</v>
      </c>
    </row>
    <row r="56" spans="1:6" ht="12.75">
      <c r="A56" s="3" t="s">
        <v>26</v>
      </c>
      <c r="B56" s="5">
        <v>52</v>
      </c>
      <c r="C56" s="5" t="s">
        <v>9</v>
      </c>
      <c r="D56" s="7">
        <f aca="true" t="shared" si="5" ref="D56:E59">D36+D52</f>
        <v>0</v>
      </c>
      <c r="E56" s="7">
        <f t="shared" si="5"/>
        <v>0</v>
      </c>
      <c r="F56" s="6" t="e">
        <f t="shared" si="3"/>
        <v>#DIV/0!</v>
      </c>
    </row>
    <row r="57" spans="1:6" ht="12.75">
      <c r="A57" s="3" t="s">
        <v>10</v>
      </c>
      <c r="B57" s="5">
        <v>53</v>
      </c>
      <c r="C57" s="5" t="s">
        <v>11</v>
      </c>
      <c r="D57" s="7">
        <f t="shared" si="5"/>
        <v>0</v>
      </c>
      <c r="E57" s="7">
        <f t="shared" si="5"/>
        <v>0</v>
      </c>
      <c r="F57" s="6" t="e">
        <f t="shared" si="3"/>
        <v>#DIV/0!</v>
      </c>
    </row>
    <row r="58" spans="1:6" ht="12.75">
      <c r="A58" s="3" t="s">
        <v>12</v>
      </c>
      <c r="B58" s="5">
        <v>54</v>
      </c>
      <c r="C58" s="5" t="s">
        <v>11</v>
      </c>
      <c r="D58" s="7">
        <f t="shared" si="5"/>
        <v>0</v>
      </c>
      <c r="E58" s="7">
        <f t="shared" si="5"/>
        <v>0</v>
      </c>
      <c r="F58" s="6" t="e">
        <f t="shared" si="3"/>
        <v>#DIV/0!</v>
      </c>
    </row>
    <row r="59" spans="1:6" ht="12.75">
      <c r="A59" s="3" t="s">
        <v>14</v>
      </c>
      <c r="B59" s="5">
        <v>55</v>
      </c>
      <c r="C59" s="5" t="s">
        <v>11</v>
      </c>
      <c r="D59" s="7">
        <f t="shared" si="5"/>
        <v>0</v>
      </c>
      <c r="E59" s="7">
        <f t="shared" si="5"/>
        <v>0</v>
      </c>
      <c r="F59" s="6" t="e">
        <f t="shared" si="3"/>
        <v>#DIV/0!</v>
      </c>
    </row>
    <row r="60" spans="1:6" ht="25.5">
      <c r="A60" s="4" t="s">
        <v>27</v>
      </c>
      <c r="B60" s="5">
        <v>56</v>
      </c>
      <c r="C60" s="5" t="s">
        <v>9</v>
      </c>
      <c r="D60" s="3"/>
      <c r="E60" s="3"/>
      <c r="F60" s="6" t="e">
        <f t="shared" si="3"/>
        <v>#DIV/0!</v>
      </c>
    </row>
    <row r="61" spans="1:6" ht="12.75">
      <c r="A61" s="3" t="s">
        <v>10</v>
      </c>
      <c r="B61" s="5">
        <v>57</v>
      </c>
      <c r="C61" s="5" t="s">
        <v>11</v>
      </c>
      <c r="D61" s="3"/>
      <c r="E61" s="3"/>
      <c r="F61" s="6" t="e">
        <f t="shared" si="3"/>
        <v>#DIV/0!</v>
      </c>
    </row>
    <row r="62" spans="1:6" ht="12.75">
      <c r="A62" s="3" t="s">
        <v>12</v>
      </c>
      <c r="B62" s="5">
        <v>58</v>
      </c>
      <c r="C62" s="5" t="s">
        <v>11</v>
      </c>
      <c r="D62" s="3"/>
      <c r="E62" s="3"/>
      <c r="F62" s="6" t="e">
        <f t="shared" si="3"/>
        <v>#DIV/0!</v>
      </c>
    </row>
    <row r="63" spans="1:6" ht="12.75">
      <c r="A63" s="3" t="s">
        <v>14</v>
      </c>
      <c r="B63" s="5">
        <v>59</v>
      </c>
      <c r="C63" s="5" t="s">
        <v>11</v>
      </c>
      <c r="D63" s="3"/>
      <c r="E63" s="3"/>
      <c r="F63" s="6" t="e">
        <f t="shared" si="3"/>
        <v>#DIV/0!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2:F72"/>
  <sheetViews>
    <sheetView zoomScalePageLayoutView="0" workbookViewId="0" topLeftCell="A49">
      <selection activeCell="D85" sqref="D85"/>
    </sheetView>
  </sheetViews>
  <sheetFormatPr defaultColWidth="9.00390625" defaultRowHeight="12.75"/>
  <cols>
    <col min="1" max="1" width="37.25390625" style="0" customWidth="1"/>
    <col min="2" max="2" width="6.625" style="0" bestFit="1" customWidth="1"/>
    <col min="3" max="3" width="7.375" style="0" bestFit="1" customWidth="1"/>
    <col min="4" max="4" width="19.75390625" style="0" customWidth="1"/>
    <col min="5" max="5" width="19.625" style="0" customWidth="1"/>
    <col min="6" max="6" width="12.25390625" style="0" customWidth="1"/>
  </cols>
  <sheetData>
    <row r="5" ht="198" customHeight="1"/>
    <row r="7" ht="38.25" customHeight="1"/>
    <row r="8" ht="66" customHeight="1"/>
    <row r="12" spans="1:6" ht="25.5">
      <c r="A12" s="1" t="s">
        <v>0</v>
      </c>
      <c r="B12" s="1" t="s">
        <v>1</v>
      </c>
      <c r="C12" s="1" t="s">
        <v>2</v>
      </c>
      <c r="D12" s="1" t="s">
        <v>3</v>
      </c>
      <c r="E12" s="1" t="s">
        <v>4</v>
      </c>
      <c r="F12" s="1" t="s">
        <v>5</v>
      </c>
    </row>
    <row r="13" spans="1:6" ht="10.5" customHeight="1">
      <c r="A13" s="2" t="s">
        <v>6</v>
      </c>
      <c r="B13" s="2" t="s">
        <v>7</v>
      </c>
      <c r="C13" s="2">
        <v>1</v>
      </c>
      <c r="D13" s="2">
        <v>2</v>
      </c>
      <c r="E13" s="2">
        <v>3</v>
      </c>
      <c r="F13" s="2">
        <v>4</v>
      </c>
    </row>
    <row r="14" spans="1:6" ht="12.75">
      <c r="A14" s="3" t="s">
        <v>8</v>
      </c>
      <c r="B14" s="5">
        <v>1</v>
      </c>
      <c r="C14" s="5" t="s">
        <v>9</v>
      </c>
      <c r="D14" s="3" t="e">
        <f>#REF!+#REF!+#REF!+январь!D3+май!D5+июнь!D5+июль!D5+сентябрь!D4+ноябрь!D5+декабрь!D5+Осиповичи!D5+Чаусы!D5+Чериков!D5</f>
        <v>#REF!</v>
      </c>
      <c r="E14" s="3" t="e">
        <f>#REF!+#REF!+#REF!+январь!E3+май!E5+июнь!E5+июль!E5+сентябрь!E4+ноябрь!E5+декабрь!E5+Осиповичи!E5+Чаусы!E5+Чериков!E5</f>
        <v>#REF!</v>
      </c>
      <c r="F14" s="6" t="e">
        <f aca="true" t="shared" si="0" ref="F14:F45">E14/D14</f>
        <v>#REF!</v>
      </c>
    </row>
    <row r="15" spans="1:6" ht="12.75">
      <c r="A15" s="3" t="s">
        <v>10</v>
      </c>
      <c r="B15" s="5">
        <v>2</v>
      </c>
      <c r="C15" s="5" t="s">
        <v>11</v>
      </c>
      <c r="D15" s="3" t="e">
        <f>#REF!+#REF!+#REF!+январь!D4+май!D6+июнь!D6+июль!D6+сентябрь!D5+ноябрь!D6+декабрь!D6+Осиповичи!D6+Чаусы!D6+Чериков!D6</f>
        <v>#REF!</v>
      </c>
      <c r="E15" s="3" t="e">
        <f>#REF!+#REF!+#REF!+январь!E4+май!E6+июнь!E6+июль!E6+сентябрь!E5+ноябрь!E6+декабрь!E6+Осиповичи!E6+Чаусы!E6+Чериков!E6</f>
        <v>#REF!</v>
      </c>
      <c r="F15" s="6" t="e">
        <f t="shared" si="0"/>
        <v>#REF!</v>
      </c>
    </row>
    <row r="16" spans="1:6" ht="12.75">
      <c r="A16" s="3" t="s">
        <v>12</v>
      </c>
      <c r="B16" s="5">
        <v>3</v>
      </c>
      <c r="C16" s="5" t="s">
        <v>11</v>
      </c>
      <c r="D16" s="3" t="e">
        <f>#REF!+#REF!+#REF!+январь!D5+май!D7+июнь!D7+июль!D7+сентябрь!D6+ноябрь!D7+декабрь!D7+Осиповичи!D7+Чаусы!D7+Чериков!D7</f>
        <v>#REF!</v>
      </c>
      <c r="E16" s="3" t="e">
        <f>#REF!+#REF!+#REF!+январь!E5+май!E7+июнь!E7+июль!E7+сентябрь!E6+ноябрь!E7+декабрь!E7+Осиповичи!E7+Чаусы!E7+Чериков!E7</f>
        <v>#REF!</v>
      </c>
      <c r="F16" s="6" t="e">
        <f t="shared" si="0"/>
        <v>#REF!</v>
      </c>
    </row>
    <row r="17" spans="1:6" ht="12.75">
      <c r="A17" s="3" t="s">
        <v>13</v>
      </c>
      <c r="B17" s="5">
        <v>4</v>
      </c>
      <c r="C17" s="5" t="s">
        <v>9</v>
      </c>
      <c r="D17" s="3" t="e">
        <f>#REF!+#REF!+#REF!+январь!D6+май!D8+июнь!D8+июль!D8+сентябрь!D7+ноябрь!D8+декабрь!D8+Осиповичи!D8+Чаусы!D8+Чериков!D8</f>
        <v>#REF!</v>
      </c>
      <c r="E17" s="3" t="e">
        <f>#REF!+#REF!+#REF!+январь!E6+май!E8+июнь!E8+июль!E8+сентябрь!E7+ноябрь!E8+декабрь!E8+Осиповичи!E8+Чаусы!E8+Чериков!E8</f>
        <v>#REF!</v>
      </c>
      <c r="F17" s="6" t="e">
        <f t="shared" si="0"/>
        <v>#REF!</v>
      </c>
    </row>
    <row r="18" spans="1:6" ht="12.75">
      <c r="A18" s="3" t="s">
        <v>10</v>
      </c>
      <c r="B18" s="5">
        <v>5</v>
      </c>
      <c r="C18" s="5" t="s">
        <v>11</v>
      </c>
      <c r="D18" s="3" t="e">
        <f>#REF!+#REF!+#REF!+январь!D7+май!D9+июнь!D9+июль!D9+сентябрь!D8+ноябрь!D9+декабрь!D9+Осиповичи!D9+Чаусы!D9+Чериков!D9</f>
        <v>#REF!</v>
      </c>
      <c r="E18" s="3" t="e">
        <f>#REF!+#REF!+#REF!+январь!E7+май!E9+июнь!E9+июль!E9+сентябрь!E8+ноябрь!E9+декабрь!E9+Осиповичи!E9+Чаусы!E9+Чериков!E9</f>
        <v>#REF!</v>
      </c>
      <c r="F18" s="6" t="e">
        <f t="shared" si="0"/>
        <v>#REF!</v>
      </c>
    </row>
    <row r="19" spans="1:6" ht="12.75">
      <c r="A19" s="3" t="s">
        <v>12</v>
      </c>
      <c r="B19" s="5">
        <v>6</v>
      </c>
      <c r="C19" s="5" t="s">
        <v>11</v>
      </c>
      <c r="D19" s="3" t="e">
        <f>#REF!+#REF!+#REF!+январь!D8+май!D10+июнь!D10+июль!D10+сентябрь!D9+ноябрь!D10+декабрь!D10+Осиповичи!D10+Чаусы!D10+Чериков!D10</f>
        <v>#REF!</v>
      </c>
      <c r="E19" s="3" t="e">
        <f>#REF!+#REF!+#REF!+январь!E8+май!E10+июнь!E10+июль!E10+сентябрь!E9+ноябрь!E10+декабрь!E10+Осиповичи!E10+Чаусы!E10+Чериков!E10</f>
        <v>#REF!</v>
      </c>
      <c r="F19" s="6" t="e">
        <f t="shared" si="0"/>
        <v>#REF!</v>
      </c>
    </row>
    <row r="20" spans="1:6" ht="12.75">
      <c r="A20" s="3" t="s">
        <v>14</v>
      </c>
      <c r="B20" s="5">
        <v>7</v>
      </c>
      <c r="C20" s="5" t="s">
        <v>11</v>
      </c>
      <c r="D20" s="3" t="e">
        <f>#REF!+#REF!+#REF!+январь!D9+май!D11+июнь!D11+июль!D11+сентябрь!D10+ноябрь!D11+декабрь!D11+Осиповичи!D11+Чаусы!D11+Чериков!D11</f>
        <v>#REF!</v>
      </c>
      <c r="E20" s="3" t="e">
        <f>#REF!+#REF!+#REF!+январь!E9+май!E11+июнь!E11+июль!E11+сентябрь!E10+ноябрь!E11+декабрь!E11+Осиповичи!E11+Чаусы!E11+Чериков!E11</f>
        <v>#REF!</v>
      </c>
      <c r="F20" s="6" t="e">
        <f t="shared" si="0"/>
        <v>#REF!</v>
      </c>
    </row>
    <row r="21" spans="1:6" ht="12.75">
      <c r="A21" s="3" t="s">
        <v>15</v>
      </c>
      <c r="B21" s="5">
        <v>8</v>
      </c>
      <c r="C21" s="5" t="s">
        <v>9</v>
      </c>
      <c r="D21" s="3" t="e">
        <f>#REF!+#REF!+#REF!+январь!D10+май!D12+июнь!D12+июль!D12+сентябрь!D11+ноябрь!D12+декабрь!D12+Осиповичи!D12+Чаусы!D12+Чериков!D12</f>
        <v>#REF!</v>
      </c>
      <c r="E21" s="3" t="e">
        <f>#REF!+#REF!+#REF!+январь!E10+май!E12+июнь!E12+июль!E12+сентябрь!E11+ноябрь!E12+декабрь!E12+Осиповичи!E12+Чаусы!E12+Чериков!E12</f>
        <v>#REF!</v>
      </c>
      <c r="F21" s="6" t="e">
        <f t="shared" si="0"/>
        <v>#REF!</v>
      </c>
    </row>
    <row r="22" spans="1:6" ht="12.75">
      <c r="A22" s="3" t="s">
        <v>10</v>
      </c>
      <c r="B22" s="5">
        <v>9</v>
      </c>
      <c r="C22" s="5" t="s">
        <v>11</v>
      </c>
      <c r="D22" s="3" t="e">
        <f>#REF!+#REF!+#REF!+январь!D11+май!D13+июнь!D13+июль!D13+сентябрь!D12+ноябрь!D13+декабрь!D13+Осиповичи!D13+Чаусы!D13+Чериков!D13</f>
        <v>#REF!</v>
      </c>
      <c r="E22" s="3" t="e">
        <f>#REF!+#REF!+#REF!+январь!E11+май!E13+июнь!E13+июль!E13+сентябрь!E12+ноябрь!E13+декабрь!E13+Осиповичи!E13+Чаусы!E13+Чериков!E13</f>
        <v>#REF!</v>
      </c>
      <c r="F22" s="6" t="e">
        <f t="shared" si="0"/>
        <v>#REF!</v>
      </c>
    </row>
    <row r="23" spans="1:6" ht="12.75">
      <c r="A23" s="3" t="s">
        <v>12</v>
      </c>
      <c r="B23" s="5">
        <v>10</v>
      </c>
      <c r="C23" s="5" t="s">
        <v>11</v>
      </c>
      <c r="D23" s="3" t="e">
        <f>#REF!+#REF!+#REF!+январь!D12+май!D14+июнь!D14+июль!D14+сентябрь!D13+ноябрь!D14+декабрь!D14+Осиповичи!D14+Чаусы!D14+Чериков!D14</f>
        <v>#REF!</v>
      </c>
      <c r="E23" s="3" t="e">
        <f>#REF!+#REF!+#REF!+январь!E12+май!E14+июнь!E14+июль!E14+сентябрь!E13+ноябрь!E14+декабрь!E14+Осиповичи!E14+Чаусы!E14+Чериков!E14</f>
        <v>#REF!</v>
      </c>
      <c r="F23" s="6" t="e">
        <f t="shared" si="0"/>
        <v>#REF!</v>
      </c>
    </row>
    <row r="24" spans="1:6" ht="12.75">
      <c r="A24" s="3" t="s">
        <v>14</v>
      </c>
      <c r="B24" s="5">
        <v>11</v>
      </c>
      <c r="C24" s="5" t="s">
        <v>11</v>
      </c>
      <c r="D24" s="3" t="e">
        <f>#REF!+#REF!+#REF!+январь!D13+май!D15+июнь!D15+июль!D15+сентябрь!D14+ноябрь!D15+декабрь!D15+Осиповичи!D15+Чаусы!D15+Чериков!D15</f>
        <v>#REF!</v>
      </c>
      <c r="E24" s="3" t="e">
        <f>#REF!+#REF!+#REF!+январь!E13+май!E15+июнь!E15+июль!E15+сентябрь!E14+ноябрь!E15+декабрь!E15+Осиповичи!E15+Чаусы!E15+Чериков!E15</f>
        <v>#REF!</v>
      </c>
      <c r="F24" s="6" t="e">
        <f t="shared" si="0"/>
        <v>#REF!</v>
      </c>
    </row>
    <row r="25" spans="1:6" ht="12.75">
      <c r="A25" s="3" t="s">
        <v>16</v>
      </c>
      <c r="B25" s="5">
        <v>12</v>
      </c>
      <c r="C25" s="5" t="s">
        <v>9</v>
      </c>
      <c r="D25" s="3" t="e">
        <f>#REF!+#REF!+#REF!+январь!D14+май!D16+июнь!D16+июль!D16+сентябрь!D15+ноябрь!D16+декабрь!D16+Осиповичи!D16+Чаусы!D16+Чериков!D16</f>
        <v>#REF!</v>
      </c>
      <c r="E25" s="3" t="e">
        <f>#REF!+#REF!+#REF!+январь!E14+май!E16+июнь!E16+июль!E16+сентябрь!E15+ноябрь!E16+декабрь!E16+Осиповичи!E16+Чаусы!E16+Чериков!E16</f>
        <v>#REF!</v>
      </c>
      <c r="F25" s="6" t="e">
        <f t="shared" si="0"/>
        <v>#REF!</v>
      </c>
    </row>
    <row r="26" spans="1:6" ht="12.75">
      <c r="A26" s="3" t="s">
        <v>10</v>
      </c>
      <c r="B26" s="5">
        <v>13</v>
      </c>
      <c r="C26" s="5" t="s">
        <v>11</v>
      </c>
      <c r="D26" s="3" t="e">
        <f>#REF!+#REF!+#REF!+январь!D15+май!D17+июнь!D17+июль!D17+сентябрь!D16+ноябрь!D17+декабрь!D17+Осиповичи!D17+Чаусы!D17+Чериков!D17</f>
        <v>#REF!</v>
      </c>
      <c r="E26" s="3" t="e">
        <f>#REF!+#REF!+#REF!+январь!E15+май!E17+июнь!E17+июль!E17+сентябрь!E16+ноябрь!E17+декабрь!E17+Осиповичи!E17+Чаусы!E17+Чериков!E17</f>
        <v>#REF!</v>
      </c>
      <c r="F26" s="6" t="e">
        <f t="shared" si="0"/>
        <v>#REF!</v>
      </c>
    </row>
    <row r="27" spans="1:6" ht="12.75">
      <c r="A27" s="3" t="s">
        <v>12</v>
      </c>
      <c r="B27" s="5">
        <v>14</v>
      </c>
      <c r="C27" s="5" t="s">
        <v>11</v>
      </c>
      <c r="D27" s="3" t="e">
        <f>#REF!+#REF!+#REF!+январь!D16+май!D18+июнь!D19+июль!D18+сентябрь!D17+ноябрь!D18+декабрь!D18+Осиповичи!D18+Чаусы!D18+Чериков!D18</f>
        <v>#REF!</v>
      </c>
      <c r="E27" s="3" t="e">
        <f>#REF!+#REF!+#REF!+январь!E16+май!E18+июнь!E19+июль!E18+сентябрь!E17+ноябрь!E18+декабрь!E18+Осиповичи!E18+Чаусы!E18+Чериков!E18</f>
        <v>#REF!</v>
      </c>
      <c r="F27" s="6" t="e">
        <f t="shared" si="0"/>
        <v>#REF!</v>
      </c>
    </row>
    <row r="28" spans="1:6" ht="12.75">
      <c r="A28" s="3" t="s">
        <v>14</v>
      </c>
      <c r="B28" s="5">
        <v>15</v>
      </c>
      <c r="C28" s="5" t="s">
        <v>11</v>
      </c>
      <c r="D28" s="3" t="e">
        <f>#REF!+#REF!+#REF!+январь!D17+май!D19+июнь!D20+июль!D19+сентябрь!D18+ноябрь!D19+декабрь!D19+Осиповичи!D19+Чаусы!D19+Чериков!D19</f>
        <v>#REF!</v>
      </c>
      <c r="E28" s="3" t="e">
        <f>#REF!+#REF!+#REF!+январь!E17+май!E19+июнь!E20+июль!E19+сентябрь!E18+ноябрь!E19+декабрь!E19+Осиповичи!E19+Чаусы!E19+Чериков!E19</f>
        <v>#REF!</v>
      </c>
      <c r="F28" s="6" t="e">
        <f t="shared" si="0"/>
        <v>#REF!</v>
      </c>
    </row>
    <row r="29" spans="1:6" ht="12.75">
      <c r="A29" s="3" t="s">
        <v>17</v>
      </c>
      <c r="B29" s="5">
        <v>16</v>
      </c>
      <c r="C29" s="5" t="s">
        <v>9</v>
      </c>
      <c r="D29" s="7" t="e">
        <f aca="true" t="shared" si="1" ref="D29:E31">D14+D17+D21+D25</f>
        <v>#REF!</v>
      </c>
      <c r="E29" s="7" t="e">
        <f t="shared" si="1"/>
        <v>#REF!</v>
      </c>
      <c r="F29" s="6" t="e">
        <f t="shared" si="0"/>
        <v>#REF!</v>
      </c>
    </row>
    <row r="30" spans="1:6" ht="12.75">
      <c r="A30" s="3" t="s">
        <v>10</v>
      </c>
      <c r="B30" s="5">
        <v>17</v>
      </c>
      <c r="C30" s="5" t="s">
        <v>11</v>
      </c>
      <c r="D30" s="7" t="e">
        <f t="shared" si="1"/>
        <v>#REF!</v>
      </c>
      <c r="E30" s="7" t="e">
        <f t="shared" si="1"/>
        <v>#REF!</v>
      </c>
      <c r="F30" s="6" t="e">
        <f t="shared" si="0"/>
        <v>#REF!</v>
      </c>
    </row>
    <row r="31" spans="1:6" ht="12.75">
      <c r="A31" s="3" t="s">
        <v>12</v>
      </c>
      <c r="B31" s="5">
        <v>18</v>
      </c>
      <c r="C31" s="5" t="s">
        <v>11</v>
      </c>
      <c r="D31" s="7" t="e">
        <f t="shared" si="1"/>
        <v>#REF!</v>
      </c>
      <c r="E31" s="7" t="e">
        <f t="shared" si="1"/>
        <v>#REF!</v>
      </c>
      <c r="F31" s="6" t="e">
        <f t="shared" si="0"/>
        <v>#REF!</v>
      </c>
    </row>
    <row r="32" spans="1:6" ht="12.75">
      <c r="A32" s="3" t="s">
        <v>14</v>
      </c>
      <c r="B32" s="5">
        <v>19</v>
      </c>
      <c r="C32" s="5" t="s">
        <v>11</v>
      </c>
      <c r="D32" s="7" t="e">
        <f>D20+D24+D28</f>
        <v>#REF!</v>
      </c>
      <c r="E32" s="7" t="e">
        <f>E20+E24+E28</f>
        <v>#REF!</v>
      </c>
      <c r="F32" s="6" t="e">
        <f t="shared" si="0"/>
        <v>#REF!</v>
      </c>
    </row>
    <row r="33" spans="1:6" ht="12.75">
      <c r="A33" s="3" t="s">
        <v>18</v>
      </c>
      <c r="B33" s="5">
        <v>20</v>
      </c>
      <c r="C33" s="5" t="s">
        <v>9</v>
      </c>
      <c r="D33" s="3" t="e">
        <f>#REF!+#REF!+#REF!+январь!D22+май!D24+июнь!D25+июль!D24+сентябрь!D23+ноябрь!D24+декабрь!D24+Осиповичи!D24+Чаусы!D24+Чериков!D24</f>
        <v>#REF!</v>
      </c>
      <c r="E33" s="3" t="e">
        <f>#REF!+#REF!+#REF!+январь!E22+май!E24+июнь!E25+июль!E24+сентябрь!E23+ноябрь!E24+декабрь!E24+Осиповичи!E24+Чаусы!E24+Чериков!E24</f>
        <v>#REF!</v>
      </c>
      <c r="F33" s="6" t="e">
        <f t="shared" si="0"/>
        <v>#REF!</v>
      </c>
    </row>
    <row r="34" spans="1:6" ht="12.75">
      <c r="A34" s="3" t="s">
        <v>10</v>
      </c>
      <c r="B34" s="5">
        <v>21</v>
      </c>
      <c r="C34" s="5" t="s">
        <v>11</v>
      </c>
      <c r="D34" s="3" t="e">
        <f>#REF!+#REF!+#REF!+январь!D23+май!D25+июнь!D26+июль!D25+сентябрь!D24+ноябрь!D25+декабрь!D25+Осиповичи!D25+Чаусы!D25+Чериков!D25</f>
        <v>#REF!</v>
      </c>
      <c r="E34" s="3" t="e">
        <f>#REF!+#REF!+#REF!+январь!E23+май!E25+июнь!E26+июль!E25+сентябрь!E24+ноябрь!E25+декабрь!E25+Осиповичи!E25+Чаусы!E25+Чериков!E25</f>
        <v>#REF!</v>
      </c>
      <c r="F34" s="6" t="e">
        <f t="shared" si="0"/>
        <v>#REF!</v>
      </c>
    </row>
    <row r="35" spans="1:6" ht="12.75">
      <c r="A35" s="3" t="s">
        <v>12</v>
      </c>
      <c r="B35" s="5">
        <v>22</v>
      </c>
      <c r="C35" s="5" t="s">
        <v>11</v>
      </c>
      <c r="D35" s="3" t="e">
        <f>#REF!+#REF!+#REF!+январь!D24+май!D26+июнь!D27+июль!D26+сентябрь!D25+ноябрь!D26+декабрь!D26+Осиповичи!D26+Чаусы!D26+Чериков!D26</f>
        <v>#REF!</v>
      </c>
      <c r="E35" s="3" t="e">
        <f>#REF!+#REF!+#REF!+январь!E24+май!E26+июнь!E27+июль!E26+сентябрь!E25+ноябрь!E26+декабрь!E26+Осиповичи!E26+Чаусы!E26+Чериков!E26</f>
        <v>#REF!</v>
      </c>
      <c r="F35" s="6" t="e">
        <f t="shared" si="0"/>
        <v>#REF!</v>
      </c>
    </row>
    <row r="36" spans="1:6" ht="12.75">
      <c r="A36" s="3" t="s">
        <v>14</v>
      </c>
      <c r="B36" s="5">
        <v>23</v>
      </c>
      <c r="C36" s="5" t="s">
        <v>11</v>
      </c>
      <c r="D36" s="3" t="e">
        <f>#REF!+#REF!+#REF!+январь!D25+май!D27+июнь!D28+июль!D27+сентябрь!D26+ноябрь!D27+декабрь!D27+Осиповичи!D27+Чаусы!D27+Чериков!D27</f>
        <v>#REF!</v>
      </c>
      <c r="E36" s="3" t="e">
        <f>#REF!+#REF!+#REF!+январь!E25+май!E27+июнь!E28+июль!E27+сентябрь!E26+ноябрь!E27+декабрь!E27+Осиповичи!E27+Чаусы!E27+Чериков!E27</f>
        <v>#REF!</v>
      </c>
      <c r="F36" s="6" t="e">
        <f t="shared" si="0"/>
        <v>#REF!</v>
      </c>
    </row>
    <row r="37" spans="1:6" ht="12.75">
      <c r="A37" s="3" t="s">
        <v>19</v>
      </c>
      <c r="B37" s="5">
        <v>24</v>
      </c>
      <c r="C37" s="5" t="s">
        <v>9</v>
      </c>
      <c r="D37" s="3" t="e">
        <f>#REF!+#REF!+#REF!+январь!D26+май!D28+июнь!D29+июль!D28+сентябрь!D27+ноябрь!D28+декабрь!D28+Осиповичи!D28+Чаусы!D28+Чериков!D28</f>
        <v>#REF!</v>
      </c>
      <c r="E37" s="3" t="e">
        <f>#REF!+#REF!+#REF!+январь!E26+май!E28+июнь!E29+июль!E28+сентябрь!E27+ноябрь!E28+декабрь!E28+Осиповичи!E28+Чаусы!E28+Чериков!E28</f>
        <v>#REF!</v>
      </c>
      <c r="F37" s="6" t="e">
        <f t="shared" si="0"/>
        <v>#REF!</v>
      </c>
    </row>
    <row r="38" spans="1:6" ht="12.75">
      <c r="A38" s="3" t="s">
        <v>10</v>
      </c>
      <c r="B38" s="5">
        <v>25</v>
      </c>
      <c r="C38" s="5" t="s">
        <v>11</v>
      </c>
      <c r="D38" s="3" t="e">
        <f>#REF!+#REF!+#REF!+январь!D27+май!D29+июнь!D30+июль!D29+сентябрь!D28+ноябрь!D29+декабрь!D29+Осиповичи!D29+Чаусы!D29+Чериков!D29</f>
        <v>#REF!</v>
      </c>
      <c r="E38" s="3" t="e">
        <f>#REF!+#REF!+#REF!+январь!E27+май!E29+июнь!E30+июль!E29+сентябрь!E28+ноябрь!E29+декабрь!E29+Осиповичи!E29+Чаусы!E29+Чериков!E29</f>
        <v>#REF!</v>
      </c>
      <c r="F38" s="6" t="e">
        <f t="shared" si="0"/>
        <v>#REF!</v>
      </c>
    </row>
    <row r="39" spans="1:6" ht="12.75">
      <c r="A39" s="3" t="s">
        <v>12</v>
      </c>
      <c r="B39" s="5">
        <v>26</v>
      </c>
      <c r="C39" s="5" t="s">
        <v>11</v>
      </c>
      <c r="D39" s="3" t="e">
        <f>#REF!+#REF!+#REF!+январь!D28+май!D30+июнь!D31+июль!D30+сентябрь!D29+ноябрь!D30+декабрь!D30+Осиповичи!D30+Чаусы!D30+Чериков!D30</f>
        <v>#REF!</v>
      </c>
      <c r="E39" s="3" t="e">
        <f>#REF!+#REF!+#REF!+январь!E28+май!E30+июнь!E31+июль!E30+сентябрь!E29+ноябрь!E30+декабрь!E30+Осиповичи!E30+Чаусы!E30+Чериков!E30</f>
        <v>#REF!</v>
      </c>
      <c r="F39" s="6" t="e">
        <f t="shared" si="0"/>
        <v>#REF!</v>
      </c>
    </row>
    <row r="40" spans="1:6" ht="12.75">
      <c r="A40" s="3" t="s">
        <v>14</v>
      </c>
      <c r="B40" s="5">
        <v>27</v>
      </c>
      <c r="C40" s="5" t="s">
        <v>11</v>
      </c>
      <c r="D40" s="3" t="e">
        <f>#REF!+#REF!+#REF!+январь!D29+май!D31+июнь!D32+июль!D31+сентябрь!D30+ноябрь!D31+декабрь!D31+Осиповичи!D31+Чаусы!D31+Чериков!D31</f>
        <v>#REF!</v>
      </c>
      <c r="E40" s="3" t="e">
        <f>#REF!+#REF!+#REF!+январь!E29+май!E31+июнь!E32+июль!E31+сентябрь!E30+ноябрь!E31+декабрь!E31+Осиповичи!E31+Чаусы!E31+Чериков!E31</f>
        <v>#REF!</v>
      </c>
      <c r="F40" s="6" t="e">
        <f t="shared" si="0"/>
        <v>#REF!</v>
      </c>
    </row>
    <row r="41" spans="1:6" ht="12.75">
      <c r="A41" s="3" t="s">
        <v>20</v>
      </c>
      <c r="B41" s="5">
        <v>28</v>
      </c>
      <c r="C41" s="5" t="s">
        <v>9</v>
      </c>
      <c r="D41" s="3" t="e">
        <f>#REF!+#REF!+#REF!+январь!D30+май!D32+июнь!D33+июль!D32+сентябрь!D31+ноябрь!D32+декабрь!D32+Осиповичи!D32+Чаусы!D32+Чериков!D32</f>
        <v>#REF!</v>
      </c>
      <c r="E41" s="3" t="e">
        <f>#REF!+#REF!+#REF!+январь!E30+май!E32+июнь!E33+июль!E32+сентябрь!E31+ноябрь!E32+декабрь!E32+Осиповичи!E32+Чаусы!E32+Чериков!E32</f>
        <v>#REF!</v>
      </c>
      <c r="F41" s="6" t="e">
        <f t="shared" si="0"/>
        <v>#REF!</v>
      </c>
    </row>
    <row r="42" spans="1:6" ht="12.75">
      <c r="A42" s="3" t="s">
        <v>10</v>
      </c>
      <c r="B42" s="5">
        <v>29</v>
      </c>
      <c r="C42" s="5" t="s">
        <v>11</v>
      </c>
      <c r="D42" s="3" t="e">
        <f>#REF!+#REF!+#REF!+январь!D31+май!D33+июнь!D34+июль!D33+сентябрь!D32+ноябрь!D33+декабрь!D33+Осиповичи!D33+Чаусы!D33+Чериков!D33</f>
        <v>#REF!</v>
      </c>
      <c r="E42" s="3" t="e">
        <f>#REF!+#REF!+#REF!+январь!E31+май!E33+июнь!E34+июль!E33+сентябрь!E32+ноябрь!E33+декабрь!E33+Осиповичи!E33+Чаусы!E33+Чериков!E33</f>
        <v>#REF!</v>
      </c>
      <c r="F42" s="6" t="e">
        <f t="shared" si="0"/>
        <v>#REF!</v>
      </c>
    </row>
    <row r="43" spans="1:6" ht="12.75">
      <c r="A43" s="3" t="s">
        <v>12</v>
      </c>
      <c r="B43" s="5">
        <v>30</v>
      </c>
      <c r="C43" s="5" t="s">
        <v>11</v>
      </c>
      <c r="D43" s="3" t="e">
        <f>#REF!+#REF!+#REF!+январь!D32+май!D34+июнь!D35+июль!D34+сентябрь!D33+ноябрь!D34+декабрь!D34+Осиповичи!D34+Чаусы!D34+Чериков!D34</f>
        <v>#REF!</v>
      </c>
      <c r="E43" s="3" t="e">
        <f>#REF!+#REF!+#REF!+январь!E32+май!E34+июнь!E35+июль!E34+сентябрь!E33+ноябрь!E34+декабрь!E34+Осиповичи!E34+Чаусы!E34+Чериков!E34</f>
        <v>#REF!</v>
      </c>
      <c r="F43" s="6" t="e">
        <f t="shared" si="0"/>
        <v>#REF!</v>
      </c>
    </row>
    <row r="44" spans="1:6" ht="12.75">
      <c r="A44" s="3" t="s">
        <v>14</v>
      </c>
      <c r="B44" s="5">
        <v>31</v>
      </c>
      <c r="C44" s="5" t="s">
        <v>11</v>
      </c>
      <c r="D44" s="3" t="e">
        <f>#REF!+#REF!+#REF!+январь!D33+май!D35+июнь!D36+июль!D35+сентябрь!D34+ноябрь!D35+декабрь!D35+Осиповичи!D35+Чаусы!D35+Чериков!D35</f>
        <v>#REF!</v>
      </c>
      <c r="E44" s="3" t="e">
        <f>#REF!+#REF!+#REF!+январь!E33+май!E35+июнь!E36+июль!E35+сентябрь!E34+ноябрь!E35+декабрь!E35+Осиповичи!E35+Чаусы!E35+Чериков!E35</f>
        <v>#REF!</v>
      </c>
      <c r="F44" s="6" t="e">
        <f t="shared" si="0"/>
        <v>#REF!</v>
      </c>
    </row>
    <row r="45" spans="1:6" ht="12.75">
      <c r="A45" s="3" t="s">
        <v>21</v>
      </c>
      <c r="B45" s="5">
        <v>32</v>
      </c>
      <c r="C45" s="5" t="s">
        <v>9</v>
      </c>
      <c r="D45" s="7" t="e">
        <f aca="true" t="shared" si="2" ref="D45:E48">D29+D33+D37+D41</f>
        <v>#REF!</v>
      </c>
      <c r="E45" s="7" t="e">
        <f t="shared" si="2"/>
        <v>#REF!</v>
      </c>
      <c r="F45" s="6" t="e">
        <f t="shared" si="0"/>
        <v>#REF!</v>
      </c>
    </row>
    <row r="46" spans="1:6" ht="12.75">
      <c r="A46" s="3" t="s">
        <v>10</v>
      </c>
      <c r="B46" s="5">
        <v>33</v>
      </c>
      <c r="C46" s="5" t="s">
        <v>11</v>
      </c>
      <c r="D46" s="7" t="e">
        <f t="shared" si="2"/>
        <v>#REF!</v>
      </c>
      <c r="E46" s="7" t="e">
        <f t="shared" si="2"/>
        <v>#REF!</v>
      </c>
      <c r="F46" s="6" t="e">
        <f aca="true" t="shared" si="3" ref="F46:F72">E46/D46</f>
        <v>#REF!</v>
      </c>
    </row>
    <row r="47" spans="1:6" ht="12.75">
      <c r="A47" s="3" t="s">
        <v>12</v>
      </c>
      <c r="B47" s="5">
        <v>34</v>
      </c>
      <c r="C47" s="5" t="s">
        <v>11</v>
      </c>
      <c r="D47" s="7" t="e">
        <f t="shared" si="2"/>
        <v>#REF!</v>
      </c>
      <c r="E47" s="7" t="e">
        <f t="shared" si="2"/>
        <v>#REF!</v>
      </c>
      <c r="F47" s="6" t="e">
        <f t="shared" si="3"/>
        <v>#REF!</v>
      </c>
    </row>
    <row r="48" spans="1:6" ht="12.75">
      <c r="A48" s="3" t="s">
        <v>14</v>
      </c>
      <c r="B48" s="5">
        <v>35</v>
      </c>
      <c r="C48" s="5" t="s">
        <v>11</v>
      </c>
      <c r="D48" s="7" t="e">
        <f t="shared" si="2"/>
        <v>#REF!</v>
      </c>
      <c r="E48" s="7" t="e">
        <f t="shared" si="2"/>
        <v>#REF!</v>
      </c>
      <c r="F48" s="6" t="e">
        <f t="shared" si="3"/>
        <v>#REF!</v>
      </c>
    </row>
    <row r="49" spans="1:6" ht="12.75">
      <c r="A49" s="3" t="s">
        <v>22</v>
      </c>
      <c r="B49" s="5">
        <v>36</v>
      </c>
      <c r="C49" s="5" t="s">
        <v>9</v>
      </c>
      <c r="D49" s="3" t="e">
        <f>#REF!+#REF!+#REF!+январь!D38+май!D40+июнь!D41+июль!D40+сентябрь!D39+ноябрь!D40+декабрь!D40+Осиповичи!D40+Чаусы!D40+Чериков!D40</f>
        <v>#REF!</v>
      </c>
      <c r="E49" s="3" t="e">
        <f>#REF!+#REF!+#REF!+январь!E38+май!E40+июнь!E41+июль!E40+сентябрь!E39+ноябрь!E40+декабрь!E40+Осиповичи!E40+Чаусы!E40+Чериков!E40</f>
        <v>#REF!</v>
      </c>
      <c r="F49" s="6" t="e">
        <f t="shared" si="3"/>
        <v>#REF!</v>
      </c>
    </row>
    <row r="50" spans="1:6" ht="12.75">
      <c r="A50" s="3" t="s">
        <v>10</v>
      </c>
      <c r="B50" s="5">
        <v>37</v>
      </c>
      <c r="C50" s="5" t="s">
        <v>11</v>
      </c>
      <c r="D50" s="3" t="e">
        <f>#REF!+#REF!+#REF!+январь!D39+май!D41+июнь!D42+июль!D41+сентябрь!D40+ноябрь!D41+декабрь!D41+Осиповичи!D41+Чаусы!D41+Чериков!D41</f>
        <v>#REF!</v>
      </c>
      <c r="E50" s="3" t="e">
        <f>#REF!+#REF!+#REF!+январь!E39+май!E41+июнь!E42+июль!E41+сентябрь!E40+ноябрь!E41+декабрь!E41+Осиповичи!E41+Чаусы!E41+Чериков!E41</f>
        <v>#REF!</v>
      </c>
      <c r="F50" s="6" t="e">
        <f t="shared" si="3"/>
        <v>#REF!</v>
      </c>
    </row>
    <row r="51" spans="1:6" ht="12.75">
      <c r="A51" s="3" t="s">
        <v>12</v>
      </c>
      <c r="B51" s="5">
        <v>38</v>
      </c>
      <c r="C51" s="5" t="s">
        <v>11</v>
      </c>
      <c r="D51" s="3" t="e">
        <f>#REF!+#REF!+#REF!+январь!D40+май!D42+июнь!D43+июль!D42+сентябрь!D41+ноябрь!D42+декабрь!D42+Осиповичи!D42+Чаусы!D42+Чериков!D42</f>
        <v>#REF!</v>
      </c>
      <c r="E51" s="3" t="e">
        <f>#REF!+#REF!+#REF!+январь!E40+май!E42+июнь!E43+июль!E42+сентябрь!E41+ноябрь!E42+декабрь!E42+Осиповичи!E42+Чаусы!E42+Чериков!E42</f>
        <v>#REF!</v>
      </c>
      <c r="F51" s="6" t="e">
        <f t="shared" si="3"/>
        <v>#REF!</v>
      </c>
    </row>
    <row r="52" spans="1:6" ht="12.75">
      <c r="A52" s="3" t="s">
        <v>14</v>
      </c>
      <c r="B52" s="5">
        <v>39</v>
      </c>
      <c r="C52" s="5" t="s">
        <v>11</v>
      </c>
      <c r="D52" s="3" t="e">
        <f>#REF!+#REF!+#REF!+январь!D41+май!D43+июнь!D44+июль!D43+сентябрь!D42+ноябрь!D43+декабрь!D43+Осиповичи!D43+Чаусы!D43+Чериков!D43</f>
        <v>#REF!</v>
      </c>
      <c r="E52" s="3" t="e">
        <f>#REF!+#REF!+#REF!+январь!E41+май!E43+июнь!E44+июль!E43+сентябрь!E42+ноябрь!E43+декабрь!E43+Осиповичи!E43+Чаусы!E43+Чериков!E43</f>
        <v>#REF!</v>
      </c>
      <c r="F52" s="6" t="e">
        <f t="shared" si="3"/>
        <v>#REF!</v>
      </c>
    </row>
    <row r="53" spans="1:6" ht="12.75">
      <c r="A53" s="3" t="s">
        <v>23</v>
      </c>
      <c r="B53" s="5">
        <v>40</v>
      </c>
      <c r="C53" s="5" t="s">
        <v>9</v>
      </c>
      <c r="D53" s="3" t="e">
        <f>#REF!+#REF!+#REF!+январь!D42+май!D44+июнь!D45+июль!D44+сентябрь!D43+ноябрь!D44+декабрь!D44+Осиповичи!D44+Чаусы!D44+Чериков!D44</f>
        <v>#REF!</v>
      </c>
      <c r="E53" s="3" t="e">
        <f>#REF!+#REF!+#REF!+январь!E42+май!E44+июнь!E45+июль!E44+сентябрь!E43+ноябрь!E44+декабрь!E44+Осиповичи!E44+Чаусы!E44+Чериков!E44</f>
        <v>#REF!</v>
      </c>
      <c r="F53" s="6" t="e">
        <f t="shared" si="3"/>
        <v>#REF!</v>
      </c>
    </row>
    <row r="54" spans="1:6" ht="12.75">
      <c r="A54" s="3" t="s">
        <v>10</v>
      </c>
      <c r="B54" s="5">
        <v>41</v>
      </c>
      <c r="C54" s="5" t="s">
        <v>11</v>
      </c>
      <c r="D54" s="3" t="e">
        <f>#REF!+#REF!+#REF!+январь!D43+май!D45+июнь!D46+июль!D45+сентябрь!D44+ноябрь!D45+декабрь!D45+Осиповичи!D45+Чаусы!D45+Чериков!D45</f>
        <v>#REF!</v>
      </c>
      <c r="E54" s="3" t="e">
        <f>#REF!+#REF!+#REF!+январь!E43+май!E45+июнь!E46+июль!E45+сентябрь!E44+ноябрь!E45+декабрь!E45+Осиповичи!E45+Чаусы!E45+Чериков!E45</f>
        <v>#REF!</v>
      </c>
      <c r="F54" s="6" t="e">
        <f t="shared" si="3"/>
        <v>#REF!</v>
      </c>
    </row>
    <row r="55" spans="1:6" ht="12.75">
      <c r="A55" s="3" t="s">
        <v>12</v>
      </c>
      <c r="B55" s="5">
        <v>42</v>
      </c>
      <c r="C55" s="5" t="s">
        <v>11</v>
      </c>
      <c r="D55" s="3" t="e">
        <f>#REF!+#REF!+#REF!+январь!D44+май!D46+июнь!D47+июль!D46+сентябрь!D45+ноябрь!D46+декабрь!D46+Осиповичи!D46+Чаусы!D46+Чериков!D46</f>
        <v>#REF!</v>
      </c>
      <c r="E55" s="3" t="e">
        <f>#REF!+#REF!+#REF!+январь!E44+май!E46+июнь!E47+июль!E46+сентябрь!E45+ноябрь!E46+декабрь!E46+Осиповичи!E46+Чаусы!E46+Чериков!E46</f>
        <v>#REF!</v>
      </c>
      <c r="F55" s="6" t="e">
        <f t="shared" si="3"/>
        <v>#REF!</v>
      </c>
    </row>
    <row r="56" spans="1:6" ht="12.75">
      <c r="A56" s="3" t="s">
        <v>14</v>
      </c>
      <c r="B56" s="5">
        <v>43</v>
      </c>
      <c r="C56" s="5" t="s">
        <v>11</v>
      </c>
      <c r="D56" s="3" t="e">
        <f>#REF!+#REF!+#REF!+январь!D45+май!D47+июнь!D48+июль!D47+сентябрь!D46+ноябрь!D47+декабрь!D47+Осиповичи!D47+Чаусы!D47+Чериков!D47</f>
        <v>#REF!</v>
      </c>
      <c r="E56" s="3" t="e">
        <f>#REF!+#REF!+#REF!+январь!E45+май!E47+июнь!E48+июль!E47+сентябрь!E46+ноябрь!E47+декабрь!E47+Осиповичи!E47+Чаусы!E47+Чериков!E47</f>
        <v>#REF!</v>
      </c>
      <c r="F56" s="6" t="e">
        <f t="shared" si="3"/>
        <v>#REF!</v>
      </c>
    </row>
    <row r="57" spans="1:6" ht="12.75">
      <c r="A57" s="3" t="s">
        <v>24</v>
      </c>
      <c r="B57" s="5">
        <v>44</v>
      </c>
      <c r="C57" s="5" t="s">
        <v>9</v>
      </c>
      <c r="D57" s="3" t="e">
        <f>#REF!+#REF!+#REF!+январь!D46+май!D48+июнь!E49+июль!D48+сентябрь!D47+ноябрь!D48+декабрь!D48+Осиповичи!D48+Чаусы!D48+Чериков!D48</f>
        <v>#REF!</v>
      </c>
      <c r="E57" s="3" t="e">
        <f>#REF!+#REF!+#REF!+январь!E46+май!E48+июнь!#REF!+июль!E48+сентябрь!E47+ноябрь!E48+декабрь!E48+Осиповичи!E48+Чаусы!E48+Чериков!E48</f>
        <v>#REF!</v>
      </c>
      <c r="F57" s="6" t="e">
        <f t="shared" si="3"/>
        <v>#REF!</v>
      </c>
    </row>
    <row r="58" spans="1:6" ht="12.75">
      <c r="A58" s="3" t="s">
        <v>10</v>
      </c>
      <c r="B58" s="5">
        <v>45</v>
      </c>
      <c r="C58" s="5" t="s">
        <v>11</v>
      </c>
      <c r="D58" s="3" t="e">
        <f>#REF!+#REF!+#REF!+январь!D47+май!D49+июнь!E50+июль!D49+сентябрь!D48+ноябрь!D49+декабрь!D49+Осиповичи!D49+Чаусы!D49+Чериков!D49</f>
        <v>#REF!</v>
      </c>
      <c r="E58" s="3" t="e">
        <f>#REF!+#REF!+#REF!+январь!E47+май!E49+июнь!#REF!+июль!E49+сентябрь!E48+ноябрь!E49+декабрь!E49+Осиповичи!E49+Чаусы!E49+Чериков!E49</f>
        <v>#REF!</v>
      </c>
      <c r="F58" s="6" t="e">
        <f t="shared" si="3"/>
        <v>#REF!</v>
      </c>
    </row>
    <row r="59" spans="1:6" ht="12.75">
      <c r="A59" s="3" t="s">
        <v>12</v>
      </c>
      <c r="B59" s="5">
        <v>46</v>
      </c>
      <c r="C59" s="5" t="s">
        <v>11</v>
      </c>
      <c r="D59" s="3" t="e">
        <f>#REF!+#REF!+#REF!+январь!D48+май!D50+июнь!E51+июль!D50+сентябрь!D49+ноябрь!D50+декабрь!D50+Осиповичи!D50+Чаусы!D50+Чериков!D50</f>
        <v>#REF!</v>
      </c>
      <c r="E59" s="3" t="e">
        <f>#REF!+#REF!+#REF!+январь!E48+май!E50+июнь!#REF!+июль!E50+сентябрь!E49+ноябрь!E50+декабрь!E50+Осиповичи!E50+Чаусы!E50+Чериков!E50</f>
        <v>#REF!</v>
      </c>
      <c r="F59" s="6" t="e">
        <f t="shared" si="3"/>
        <v>#REF!</v>
      </c>
    </row>
    <row r="60" spans="1:6" ht="12.75">
      <c r="A60" s="3" t="s">
        <v>14</v>
      </c>
      <c r="B60" s="5">
        <v>47</v>
      </c>
      <c r="C60" s="5" t="s">
        <v>11</v>
      </c>
      <c r="D60" s="3" t="e">
        <f>#REF!+#REF!+#REF!+январь!D49+май!D51+июнь!E52+июль!D51+сентябрь!D50+ноябрь!D51+декабрь!D51+Осиповичи!D51+Чаусы!D51+Чериков!D51</f>
        <v>#REF!</v>
      </c>
      <c r="E60" s="3" t="e">
        <f>#REF!+#REF!+#REF!+январь!E49+май!E51+июнь!#REF!+июль!E51+сентябрь!E50+ноябрь!E51+декабрь!E51+Осиповичи!E51+Чаусы!E51+Чериков!E51</f>
        <v>#REF!</v>
      </c>
      <c r="F60" s="6" t="e">
        <f t="shared" si="3"/>
        <v>#REF!</v>
      </c>
    </row>
    <row r="61" spans="1:6" ht="12.75">
      <c r="A61" s="3" t="s">
        <v>25</v>
      </c>
      <c r="B61" s="5">
        <v>48</v>
      </c>
      <c r="C61" s="5" t="s">
        <v>9</v>
      </c>
      <c r="D61" s="7" t="e">
        <f aca="true" t="shared" si="4" ref="D61:E64">D49+D53+D57</f>
        <v>#REF!</v>
      </c>
      <c r="E61" s="7" t="e">
        <f t="shared" si="4"/>
        <v>#REF!</v>
      </c>
      <c r="F61" s="6" t="e">
        <f t="shared" si="3"/>
        <v>#REF!</v>
      </c>
    </row>
    <row r="62" spans="1:6" ht="12.75">
      <c r="A62" s="3" t="s">
        <v>10</v>
      </c>
      <c r="B62" s="5">
        <v>49</v>
      </c>
      <c r="C62" s="5" t="s">
        <v>11</v>
      </c>
      <c r="D62" s="7" t="e">
        <f t="shared" si="4"/>
        <v>#REF!</v>
      </c>
      <c r="E62" s="7" t="e">
        <f t="shared" si="4"/>
        <v>#REF!</v>
      </c>
      <c r="F62" s="6" t="e">
        <f t="shared" si="3"/>
        <v>#REF!</v>
      </c>
    </row>
    <row r="63" spans="1:6" ht="12.75">
      <c r="A63" s="3" t="s">
        <v>12</v>
      </c>
      <c r="B63" s="5">
        <v>50</v>
      </c>
      <c r="C63" s="5" t="s">
        <v>11</v>
      </c>
      <c r="D63" s="7" t="e">
        <f t="shared" si="4"/>
        <v>#REF!</v>
      </c>
      <c r="E63" s="7" t="e">
        <f t="shared" si="4"/>
        <v>#REF!</v>
      </c>
      <c r="F63" s="6" t="e">
        <f t="shared" si="3"/>
        <v>#REF!</v>
      </c>
    </row>
    <row r="64" spans="1:6" ht="12.75">
      <c r="A64" s="3" t="s">
        <v>14</v>
      </c>
      <c r="B64" s="5">
        <v>51</v>
      </c>
      <c r="C64" s="5" t="s">
        <v>11</v>
      </c>
      <c r="D64" s="7" t="e">
        <f t="shared" si="4"/>
        <v>#REF!</v>
      </c>
      <c r="E64" s="7" t="e">
        <f t="shared" si="4"/>
        <v>#REF!</v>
      </c>
      <c r="F64" s="6" t="e">
        <f t="shared" si="3"/>
        <v>#REF!</v>
      </c>
    </row>
    <row r="65" spans="1:6" ht="12.75">
      <c r="A65" s="3" t="s">
        <v>26</v>
      </c>
      <c r="B65" s="5">
        <v>52</v>
      </c>
      <c r="C65" s="5" t="s">
        <v>9</v>
      </c>
      <c r="D65" s="7" t="e">
        <f aca="true" t="shared" si="5" ref="D65:E68">D45+D61</f>
        <v>#REF!</v>
      </c>
      <c r="E65" s="7" t="e">
        <f t="shared" si="5"/>
        <v>#REF!</v>
      </c>
      <c r="F65" s="6" t="e">
        <f t="shared" si="3"/>
        <v>#REF!</v>
      </c>
    </row>
    <row r="66" spans="1:6" ht="12.75">
      <c r="A66" s="3" t="s">
        <v>10</v>
      </c>
      <c r="B66" s="5">
        <v>53</v>
      </c>
      <c r="C66" s="5" t="s">
        <v>11</v>
      </c>
      <c r="D66" s="7" t="e">
        <f t="shared" si="5"/>
        <v>#REF!</v>
      </c>
      <c r="E66" s="7" t="e">
        <f t="shared" si="5"/>
        <v>#REF!</v>
      </c>
      <c r="F66" s="6" t="e">
        <f t="shared" si="3"/>
        <v>#REF!</v>
      </c>
    </row>
    <row r="67" spans="1:6" ht="12.75">
      <c r="A67" s="3" t="s">
        <v>12</v>
      </c>
      <c r="B67" s="5">
        <v>54</v>
      </c>
      <c r="C67" s="5" t="s">
        <v>11</v>
      </c>
      <c r="D67" s="7" t="e">
        <f t="shared" si="5"/>
        <v>#REF!</v>
      </c>
      <c r="E67" s="7" t="e">
        <f t="shared" si="5"/>
        <v>#REF!</v>
      </c>
      <c r="F67" s="6" t="e">
        <f t="shared" si="3"/>
        <v>#REF!</v>
      </c>
    </row>
    <row r="68" spans="1:6" ht="12.75">
      <c r="A68" s="3" t="s">
        <v>14</v>
      </c>
      <c r="B68" s="5">
        <v>55</v>
      </c>
      <c r="C68" s="5" t="s">
        <v>11</v>
      </c>
      <c r="D68" s="7" t="e">
        <f t="shared" si="5"/>
        <v>#REF!</v>
      </c>
      <c r="E68" s="7" t="e">
        <f t="shared" si="5"/>
        <v>#REF!</v>
      </c>
      <c r="F68" s="6" t="e">
        <f t="shared" si="3"/>
        <v>#REF!</v>
      </c>
    </row>
    <row r="69" spans="1:6" ht="25.5">
      <c r="A69" s="4" t="s">
        <v>27</v>
      </c>
      <c r="B69" s="5">
        <v>56</v>
      </c>
      <c r="C69" s="5" t="s">
        <v>9</v>
      </c>
      <c r="D69" s="3" t="e">
        <f>#REF!+#REF!+#REF!+январь!D58+май!D60+июнь!D61+июль!D60+сентябрь!D59+ноябрь!D60+декабрь!D60+Осиповичи!D60+Чаусы!D60+Чериков!D60</f>
        <v>#REF!</v>
      </c>
      <c r="E69" s="3" t="e">
        <f>#REF!+#REF!+#REF!+январь!E58+май!E60+июнь!E61+июль!E60+сентябрь!E59+ноябрь!E60+декабрь!E60+Осиповичи!E60+Чаусы!E60+Чериков!E60</f>
        <v>#REF!</v>
      </c>
      <c r="F69" s="6" t="e">
        <f t="shared" si="3"/>
        <v>#REF!</v>
      </c>
    </row>
    <row r="70" spans="1:6" ht="12.75">
      <c r="A70" s="3" t="s">
        <v>10</v>
      </c>
      <c r="B70" s="5">
        <v>57</v>
      </c>
      <c r="C70" s="5" t="s">
        <v>11</v>
      </c>
      <c r="D70" s="3" t="e">
        <f>#REF!+#REF!+#REF!+январь!D59+май!D61+июнь!D62+июль!D61+сентябрь!D60+ноябрь!D61+декабрь!D61+Осиповичи!D61+Чаусы!D61+Чериков!D61</f>
        <v>#REF!</v>
      </c>
      <c r="E70" s="3" t="e">
        <f>#REF!+#REF!+#REF!+январь!E59+май!E61+июнь!E62+июль!E61+сентябрь!E60+ноябрь!E61+декабрь!E61+Осиповичи!E61+Чаусы!E61+Чериков!E61</f>
        <v>#REF!</v>
      </c>
      <c r="F70" s="6" t="e">
        <f t="shared" si="3"/>
        <v>#REF!</v>
      </c>
    </row>
    <row r="71" spans="1:6" ht="12.75">
      <c r="A71" s="3" t="s">
        <v>12</v>
      </c>
      <c r="B71" s="5">
        <v>58</v>
      </c>
      <c r="C71" s="5" t="s">
        <v>11</v>
      </c>
      <c r="D71" s="3" t="e">
        <f>#REF!+#REF!+#REF!+январь!D60+май!D62+июнь!D63+июль!D62+сентябрь!D61+ноябрь!D62+декабрь!D62+Осиповичи!D62+Чаусы!D62+Чериков!D62</f>
        <v>#REF!</v>
      </c>
      <c r="E71" s="3" t="e">
        <f>#REF!+#REF!+#REF!+январь!E60+май!E62+июнь!E63+июль!E62+сентябрь!E61+ноябрь!E62+декабрь!E62+Осиповичи!E62+Чаусы!E62+Чериков!E62</f>
        <v>#REF!</v>
      </c>
      <c r="F71" s="6" t="e">
        <f t="shared" si="3"/>
        <v>#REF!</v>
      </c>
    </row>
    <row r="72" spans="1:6" ht="12.75">
      <c r="A72" s="3" t="s">
        <v>14</v>
      </c>
      <c r="B72" s="5">
        <v>59</v>
      </c>
      <c r="C72" s="5" t="s">
        <v>11</v>
      </c>
      <c r="D72" s="3" t="e">
        <f>#REF!+#REF!+#REF!+январь!D61+май!D63+июнь!D64+июль!D63+сентябрь!D62+ноябрь!D63+декабрь!D63+Осиповичи!D63+Чаусы!D63+Чериков!D63</f>
        <v>#REF!</v>
      </c>
      <c r="E72" s="3" t="e">
        <f>#REF!+#REF!+#REF!+январь!E61+май!E63+июнь!E64+июль!E63+сентябрь!E62+ноябрь!E63+декабрь!E63+Осиповичи!E63+Чаусы!E63+Чериков!E63</f>
        <v>#REF!</v>
      </c>
      <c r="F72" s="6" t="e">
        <f t="shared" si="3"/>
        <v>#REF!</v>
      </c>
    </row>
  </sheetData>
  <sheetProtection/>
  <printOptions/>
  <pageMargins left="0.75" right="0.75" top="1" bottom="1" header="0.5" footer="0.5"/>
  <pageSetup horizontalDpi="200" verticalDpi="2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1">
      <selection activeCell="D41" sqref="D41"/>
    </sheetView>
  </sheetViews>
  <sheetFormatPr defaultColWidth="9.00390625" defaultRowHeight="12.75"/>
  <cols>
    <col min="1" max="1" width="35.875" style="0" customWidth="1"/>
    <col min="2" max="2" width="7.625" style="0" customWidth="1"/>
    <col min="3" max="3" width="6.875" style="0" customWidth="1"/>
    <col min="4" max="4" width="14.375" style="0" customWidth="1"/>
    <col min="5" max="5" width="17.625" style="0" customWidth="1"/>
  </cols>
  <sheetData>
    <row r="1" spans="1:5" ht="12.75">
      <c r="A1" s="34" t="s">
        <v>45</v>
      </c>
      <c r="B1" s="34"/>
      <c r="C1" s="34"/>
      <c r="D1" s="34"/>
      <c r="E1" s="34"/>
    </row>
    <row r="2" spans="1:5" ht="12.75">
      <c r="A2" s="35" t="s">
        <v>50</v>
      </c>
      <c r="B2" s="35"/>
      <c r="C2" s="35"/>
      <c r="D2" s="35"/>
      <c r="E2" s="35"/>
    </row>
    <row r="3" spans="1:5" ht="36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</row>
    <row r="4" spans="1:5" ht="12.75">
      <c r="A4" s="10" t="s">
        <v>6</v>
      </c>
      <c r="B4" s="10" t="s">
        <v>7</v>
      </c>
      <c r="C4" s="10">
        <v>1</v>
      </c>
      <c r="D4" s="10">
        <v>2</v>
      </c>
      <c r="E4" s="10">
        <v>3</v>
      </c>
    </row>
    <row r="5" spans="1:5" ht="12.75">
      <c r="A5" s="10" t="s">
        <v>28</v>
      </c>
      <c r="B5" s="10">
        <v>1</v>
      </c>
      <c r="C5" s="10" t="s">
        <v>9</v>
      </c>
      <c r="D5" s="17">
        <v>80</v>
      </c>
      <c r="E5" s="17">
        <v>125.7</v>
      </c>
    </row>
    <row r="6" spans="1:5" ht="24">
      <c r="A6" s="15" t="s">
        <v>29</v>
      </c>
      <c r="B6" s="10">
        <v>2</v>
      </c>
      <c r="C6" s="10" t="s">
        <v>9</v>
      </c>
      <c r="D6" s="11">
        <v>380</v>
      </c>
      <c r="E6" s="17">
        <v>381.8</v>
      </c>
    </row>
    <row r="7" spans="1:5" ht="24">
      <c r="A7" s="14" t="s">
        <v>27</v>
      </c>
      <c r="B7" s="10">
        <v>3</v>
      </c>
      <c r="C7" s="12" t="s">
        <v>9</v>
      </c>
      <c r="D7" s="9">
        <v>0</v>
      </c>
      <c r="E7" s="11">
        <v>30.9</v>
      </c>
    </row>
    <row r="8" spans="1:5" ht="12.75">
      <c r="A8" s="11" t="s">
        <v>10</v>
      </c>
      <c r="B8" s="10"/>
      <c r="C8" s="12" t="s">
        <v>11</v>
      </c>
      <c r="D8" s="11">
        <v>0</v>
      </c>
      <c r="E8" s="11">
        <v>3.2</v>
      </c>
    </row>
    <row r="9" spans="1:5" ht="12.75">
      <c r="A9" s="11" t="s">
        <v>12</v>
      </c>
      <c r="B9" s="10"/>
      <c r="C9" s="12" t="s">
        <v>11</v>
      </c>
      <c r="D9" s="11">
        <v>0</v>
      </c>
      <c r="E9" s="11">
        <v>3.2</v>
      </c>
    </row>
    <row r="10" spans="1:5" ht="12.75">
      <c r="A10" s="11" t="s">
        <v>14</v>
      </c>
      <c r="B10" s="10"/>
      <c r="C10" s="12" t="s">
        <v>11</v>
      </c>
      <c r="D10" s="11">
        <v>0</v>
      </c>
      <c r="E10" s="11">
        <v>2.3</v>
      </c>
    </row>
    <row r="11" spans="1:5" ht="12.75">
      <c r="A11" s="11" t="s">
        <v>21</v>
      </c>
      <c r="B11" s="10">
        <v>4</v>
      </c>
      <c r="C11" s="12" t="s">
        <v>9</v>
      </c>
      <c r="D11" s="13">
        <f aca="true" t="shared" si="0" ref="D11:E14">D35+D39+D43+D47</f>
        <v>247</v>
      </c>
      <c r="E11" s="13">
        <f t="shared" si="0"/>
        <v>236.1</v>
      </c>
    </row>
    <row r="12" spans="1:5" ht="12.75">
      <c r="A12" s="11" t="s">
        <v>10</v>
      </c>
      <c r="B12" s="10"/>
      <c r="C12" s="12" t="s">
        <v>11</v>
      </c>
      <c r="D12" s="13">
        <f t="shared" si="0"/>
        <v>9.1</v>
      </c>
      <c r="E12" s="13">
        <f t="shared" si="0"/>
        <v>8.9</v>
      </c>
    </row>
    <row r="13" spans="1:5" ht="12.75">
      <c r="A13" s="11" t="s">
        <v>12</v>
      </c>
      <c r="B13" s="10"/>
      <c r="C13" s="12" t="s">
        <v>11</v>
      </c>
      <c r="D13" s="13">
        <f t="shared" si="0"/>
        <v>9.1</v>
      </c>
      <c r="E13" s="13">
        <f t="shared" si="0"/>
        <v>8.9</v>
      </c>
    </row>
    <row r="14" spans="1:5" ht="12.75">
      <c r="A14" s="11" t="s">
        <v>14</v>
      </c>
      <c r="B14" s="10"/>
      <c r="C14" s="12" t="s">
        <v>11</v>
      </c>
      <c r="D14" s="13">
        <f t="shared" si="0"/>
        <v>5.3</v>
      </c>
      <c r="E14" s="13">
        <f t="shared" si="0"/>
        <v>4.8999999999999995</v>
      </c>
    </row>
    <row r="15" spans="1:5" ht="12.75">
      <c r="A15" s="21" t="s">
        <v>8</v>
      </c>
      <c r="B15" s="22" t="s">
        <v>33</v>
      </c>
      <c r="C15" s="23" t="s">
        <v>9</v>
      </c>
      <c r="D15" s="21"/>
      <c r="E15" s="21"/>
    </row>
    <row r="16" spans="1:5" ht="12.75">
      <c r="A16" s="11" t="s">
        <v>10</v>
      </c>
      <c r="B16" s="16"/>
      <c r="C16" s="12" t="s">
        <v>11</v>
      </c>
      <c r="D16" s="11"/>
      <c r="E16" s="11"/>
    </row>
    <row r="17" spans="1:5" ht="12.75">
      <c r="A17" s="11" t="s">
        <v>12</v>
      </c>
      <c r="B17" s="16"/>
      <c r="C17" s="12" t="s">
        <v>11</v>
      </c>
      <c r="D17" s="11"/>
      <c r="E17" s="11"/>
    </row>
    <row r="18" spans="1:5" ht="12.75">
      <c r="A18" s="11" t="s">
        <v>14</v>
      </c>
      <c r="B18" s="10"/>
      <c r="C18" s="12" t="s">
        <v>11</v>
      </c>
      <c r="D18" s="11"/>
      <c r="E18" s="11"/>
    </row>
    <row r="19" spans="1:5" ht="12.75">
      <c r="A19" s="21" t="s">
        <v>13</v>
      </c>
      <c r="B19" s="22" t="s">
        <v>34</v>
      </c>
      <c r="C19" s="23" t="s">
        <v>9</v>
      </c>
      <c r="D19" s="21"/>
      <c r="E19" s="21"/>
    </row>
    <row r="20" spans="1:5" ht="12.75">
      <c r="A20" s="11" t="s">
        <v>10</v>
      </c>
      <c r="B20" s="16"/>
      <c r="C20" s="12" t="s">
        <v>11</v>
      </c>
      <c r="D20" s="11"/>
      <c r="E20" s="11"/>
    </row>
    <row r="21" spans="1:5" ht="12.75">
      <c r="A21" s="11" t="s">
        <v>12</v>
      </c>
      <c r="B21" s="10"/>
      <c r="C21" s="12" t="s">
        <v>11</v>
      </c>
      <c r="D21" s="11"/>
      <c r="E21" s="11"/>
    </row>
    <row r="22" spans="1:5" ht="12.75">
      <c r="A22" s="11" t="s">
        <v>14</v>
      </c>
      <c r="B22" s="10"/>
      <c r="C22" s="12" t="s">
        <v>11</v>
      </c>
      <c r="D22" s="11"/>
      <c r="E22" s="11"/>
    </row>
    <row r="23" spans="1:5" ht="12.75">
      <c r="A23" s="11" t="s">
        <v>30</v>
      </c>
      <c r="B23" s="10"/>
      <c r="C23" s="12" t="s">
        <v>9</v>
      </c>
      <c r="D23" s="13">
        <f aca="true" t="shared" si="1" ref="D23:E26">D15+D19</f>
        <v>0</v>
      </c>
      <c r="E23" s="13">
        <f t="shared" si="1"/>
        <v>0</v>
      </c>
    </row>
    <row r="24" spans="1:5" ht="12.75">
      <c r="A24" s="11" t="s">
        <v>10</v>
      </c>
      <c r="B24" s="10"/>
      <c r="C24" s="12" t="s">
        <v>11</v>
      </c>
      <c r="D24" s="13">
        <f t="shared" si="1"/>
        <v>0</v>
      </c>
      <c r="E24" s="13">
        <f t="shared" si="1"/>
        <v>0</v>
      </c>
    </row>
    <row r="25" spans="1:5" ht="12.75">
      <c r="A25" s="11" t="s">
        <v>12</v>
      </c>
      <c r="B25" s="10"/>
      <c r="C25" s="12" t="s">
        <v>11</v>
      </c>
      <c r="D25" s="13">
        <f t="shared" si="1"/>
        <v>0</v>
      </c>
      <c r="E25" s="13">
        <f t="shared" si="1"/>
        <v>0</v>
      </c>
    </row>
    <row r="26" spans="1:5" ht="12.75">
      <c r="A26" s="11" t="s">
        <v>14</v>
      </c>
      <c r="B26" s="10"/>
      <c r="C26" s="12" t="s">
        <v>11</v>
      </c>
      <c r="D26" s="13">
        <f t="shared" si="1"/>
        <v>0</v>
      </c>
      <c r="E26" s="13">
        <f t="shared" si="1"/>
        <v>0</v>
      </c>
    </row>
    <row r="27" spans="1:5" ht="12.75">
      <c r="A27" s="18" t="s">
        <v>15</v>
      </c>
      <c r="B27" s="19" t="s">
        <v>35</v>
      </c>
      <c r="C27" s="20" t="s">
        <v>9</v>
      </c>
      <c r="D27" s="18">
        <v>57</v>
      </c>
      <c r="E27" s="24">
        <v>46.9</v>
      </c>
    </row>
    <row r="28" spans="1:5" ht="12.75">
      <c r="A28" s="11" t="s">
        <v>10</v>
      </c>
      <c r="B28" s="10"/>
      <c r="C28" s="12" t="s">
        <v>11</v>
      </c>
      <c r="D28" s="11">
        <v>2</v>
      </c>
      <c r="E28" s="11">
        <v>1.8</v>
      </c>
    </row>
    <row r="29" spans="1:5" ht="12.75">
      <c r="A29" s="11" t="s">
        <v>12</v>
      </c>
      <c r="B29" s="10"/>
      <c r="C29" s="12" t="s">
        <v>11</v>
      </c>
      <c r="D29" s="11">
        <v>2</v>
      </c>
      <c r="E29" s="11">
        <v>1.8</v>
      </c>
    </row>
    <row r="30" spans="1:5" ht="12.75">
      <c r="A30" s="11" t="s">
        <v>14</v>
      </c>
      <c r="B30" s="10"/>
      <c r="C30" s="12" t="s">
        <v>11</v>
      </c>
      <c r="D30" s="11">
        <v>1.2</v>
      </c>
      <c r="E30" s="11">
        <v>0.9</v>
      </c>
    </row>
    <row r="31" spans="1:5" ht="12.75">
      <c r="A31" s="21" t="s">
        <v>16</v>
      </c>
      <c r="B31" s="22" t="s">
        <v>36</v>
      </c>
      <c r="C31" s="23" t="s">
        <v>9</v>
      </c>
      <c r="D31" s="21">
        <v>150</v>
      </c>
      <c r="E31" s="21">
        <v>111.2</v>
      </c>
    </row>
    <row r="32" spans="1:5" ht="12.75">
      <c r="A32" s="11" t="s">
        <v>10</v>
      </c>
      <c r="B32" s="10"/>
      <c r="C32" s="12" t="s">
        <v>11</v>
      </c>
      <c r="D32" s="11">
        <v>6.4</v>
      </c>
      <c r="E32" s="11">
        <v>5.5</v>
      </c>
    </row>
    <row r="33" spans="1:5" ht="12.75">
      <c r="A33" s="11" t="s">
        <v>12</v>
      </c>
      <c r="B33" s="10"/>
      <c r="C33" s="12" t="s">
        <v>11</v>
      </c>
      <c r="D33" s="11">
        <v>6.4</v>
      </c>
      <c r="E33" s="11">
        <v>5.5</v>
      </c>
    </row>
    <row r="34" spans="1:5" ht="12.75">
      <c r="A34" s="11" t="s">
        <v>14</v>
      </c>
      <c r="B34" s="10"/>
      <c r="C34" s="12" t="s">
        <v>11</v>
      </c>
      <c r="D34" s="11">
        <v>4.1</v>
      </c>
      <c r="E34" s="11">
        <v>3.4</v>
      </c>
    </row>
    <row r="35" spans="1:5" ht="12.75">
      <c r="A35" s="11" t="s">
        <v>17</v>
      </c>
      <c r="B35" s="10"/>
      <c r="C35" s="12" t="s">
        <v>9</v>
      </c>
      <c r="D35" s="13">
        <f aca="true" t="shared" si="2" ref="D35:E38">D15+D19+D27+D31</f>
        <v>207</v>
      </c>
      <c r="E35" s="13">
        <f t="shared" si="2"/>
        <v>158.1</v>
      </c>
    </row>
    <row r="36" spans="1:5" ht="12.75">
      <c r="A36" s="11" t="s">
        <v>10</v>
      </c>
      <c r="B36" s="10"/>
      <c r="C36" s="12" t="s">
        <v>11</v>
      </c>
      <c r="D36" s="13">
        <f t="shared" si="2"/>
        <v>8.4</v>
      </c>
      <c r="E36" s="13">
        <f t="shared" si="2"/>
        <v>7.3</v>
      </c>
    </row>
    <row r="37" spans="1:5" ht="12.75">
      <c r="A37" s="11" t="s">
        <v>12</v>
      </c>
      <c r="B37" s="10"/>
      <c r="C37" s="12" t="s">
        <v>11</v>
      </c>
      <c r="D37" s="13">
        <f t="shared" si="2"/>
        <v>8.4</v>
      </c>
      <c r="E37" s="13">
        <f t="shared" si="2"/>
        <v>7.3</v>
      </c>
    </row>
    <row r="38" spans="1:5" ht="12.75">
      <c r="A38" s="11" t="s">
        <v>14</v>
      </c>
      <c r="B38" s="10"/>
      <c r="C38" s="12" t="s">
        <v>11</v>
      </c>
      <c r="D38" s="13">
        <f t="shared" si="2"/>
        <v>5.3</v>
      </c>
      <c r="E38" s="13">
        <f t="shared" si="2"/>
        <v>4.3</v>
      </c>
    </row>
    <row r="39" spans="1:5" ht="12.75">
      <c r="A39" s="21" t="s">
        <v>18</v>
      </c>
      <c r="B39" s="22" t="s">
        <v>37</v>
      </c>
      <c r="C39" s="23" t="s">
        <v>9</v>
      </c>
      <c r="D39" s="21">
        <v>40</v>
      </c>
      <c r="E39" s="21">
        <v>78</v>
      </c>
    </row>
    <row r="40" spans="1:5" ht="12.75">
      <c r="A40" s="11" t="s">
        <v>10</v>
      </c>
      <c r="B40" s="10"/>
      <c r="C40" s="12" t="s">
        <v>11</v>
      </c>
      <c r="D40" s="11">
        <v>0.7</v>
      </c>
      <c r="E40" s="11">
        <v>1.6</v>
      </c>
    </row>
    <row r="41" spans="1:5" ht="12.75">
      <c r="A41" s="11" t="s">
        <v>12</v>
      </c>
      <c r="B41" s="10"/>
      <c r="C41" s="12" t="s">
        <v>11</v>
      </c>
      <c r="D41" s="11">
        <v>0.7</v>
      </c>
      <c r="E41" s="11">
        <v>1.6</v>
      </c>
    </row>
    <row r="42" spans="1:5" ht="12.75">
      <c r="A42" s="11" t="s">
        <v>14</v>
      </c>
      <c r="B42" s="10"/>
      <c r="C42" s="12" t="s">
        <v>11</v>
      </c>
      <c r="D42" s="11">
        <v>0</v>
      </c>
      <c r="E42" s="11">
        <v>0.6</v>
      </c>
    </row>
    <row r="43" spans="1:5" ht="12.75">
      <c r="A43" s="11" t="s">
        <v>19</v>
      </c>
      <c r="B43" s="16" t="s">
        <v>38</v>
      </c>
      <c r="C43" s="12" t="s">
        <v>9</v>
      </c>
      <c r="D43" s="11"/>
      <c r="E43" s="11"/>
    </row>
    <row r="44" spans="1:5" ht="12.75">
      <c r="A44" s="11" t="s">
        <v>10</v>
      </c>
      <c r="B44" s="10"/>
      <c r="C44" s="12" t="s">
        <v>11</v>
      </c>
      <c r="D44" s="11"/>
      <c r="E44" s="11"/>
    </row>
    <row r="45" spans="1:5" ht="12.75">
      <c r="A45" s="11" t="s">
        <v>12</v>
      </c>
      <c r="B45" s="10"/>
      <c r="C45" s="12" t="s">
        <v>11</v>
      </c>
      <c r="D45" s="11"/>
      <c r="E45" s="11"/>
    </row>
    <row r="46" spans="1:5" ht="12.75">
      <c r="A46" s="11" t="s">
        <v>14</v>
      </c>
      <c r="B46" s="10"/>
      <c r="C46" s="12" t="s">
        <v>11</v>
      </c>
      <c r="D46" s="11"/>
      <c r="E46" s="11"/>
    </row>
    <row r="47" spans="1:5" ht="12.75">
      <c r="A47" s="11" t="s">
        <v>20</v>
      </c>
      <c r="B47" s="16" t="s">
        <v>39</v>
      </c>
      <c r="C47" s="12" t="s">
        <v>9</v>
      </c>
      <c r="D47" s="11"/>
      <c r="E47" s="11"/>
    </row>
    <row r="48" spans="1:5" ht="12.75">
      <c r="A48" s="11" t="s">
        <v>10</v>
      </c>
      <c r="B48" s="10"/>
      <c r="C48" s="12" t="s">
        <v>11</v>
      </c>
      <c r="D48" s="11"/>
      <c r="E48" s="11"/>
    </row>
    <row r="49" spans="1:5" ht="12.75">
      <c r="A49" s="11" t="s">
        <v>12</v>
      </c>
      <c r="B49" s="10"/>
      <c r="C49" s="12" t="s">
        <v>11</v>
      </c>
      <c r="D49" s="11"/>
      <c r="E49" s="11"/>
    </row>
    <row r="50" spans="1:5" ht="12.75">
      <c r="A50" s="11" t="s">
        <v>14</v>
      </c>
      <c r="B50" s="10"/>
      <c r="C50" s="12" t="s">
        <v>11</v>
      </c>
      <c r="D50" s="11"/>
      <c r="E50" s="11"/>
    </row>
    <row r="51" spans="1:5" ht="12.75">
      <c r="A51" s="11" t="s">
        <v>25</v>
      </c>
      <c r="B51" s="10">
        <v>5</v>
      </c>
      <c r="C51" s="12" t="s">
        <v>9</v>
      </c>
      <c r="D51" s="13">
        <f aca="true" t="shared" si="3" ref="D51:E54">D55+D63+D67</f>
        <v>35</v>
      </c>
      <c r="E51" s="13">
        <f t="shared" si="3"/>
        <v>111.6</v>
      </c>
    </row>
    <row r="52" spans="1:5" ht="12.75">
      <c r="A52" s="11" t="s">
        <v>10</v>
      </c>
      <c r="B52" s="10"/>
      <c r="C52" s="12" t="s">
        <v>11</v>
      </c>
      <c r="D52" s="13">
        <f t="shared" si="3"/>
        <v>0.3</v>
      </c>
      <c r="E52" s="13">
        <f>E56+E64+E60</f>
        <v>14.3</v>
      </c>
    </row>
    <row r="53" spans="1:5" ht="12.75">
      <c r="A53" s="11" t="s">
        <v>12</v>
      </c>
      <c r="B53" s="10"/>
      <c r="C53" s="12" t="s">
        <v>11</v>
      </c>
      <c r="D53" s="13">
        <f t="shared" si="3"/>
        <v>0.3</v>
      </c>
      <c r="E53" s="13">
        <f t="shared" si="3"/>
        <v>14.3</v>
      </c>
    </row>
    <row r="54" spans="1:5" ht="12.75">
      <c r="A54" s="11" t="s">
        <v>14</v>
      </c>
      <c r="B54" s="10"/>
      <c r="C54" s="12" t="s">
        <v>11</v>
      </c>
      <c r="D54" s="13">
        <f t="shared" si="3"/>
        <v>0</v>
      </c>
      <c r="E54" s="13">
        <f t="shared" si="3"/>
        <v>9.899999999999999</v>
      </c>
    </row>
    <row r="55" spans="1:5" ht="12.75">
      <c r="A55" s="11" t="s">
        <v>22</v>
      </c>
      <c r="B55" s="16" t="s">
        <v>40</v>
      </c>
      <c r="C55" s="12" t="s">
        <v>9</v>
      </c>
      <c r="D55" s="11"/>
      <c r="E55" s="11">
        <v>49</v>
      </c>
    </row>
    <row r="56" spans="1:5" ht="12.75">
      <c r="A56" s="11" t="s">
        <v>10</v>
      </c>
      <c r="B56" s="16"/>
      <c r="C56" s="12" t="s">
        <v>11</v>
      </c>
      <c r="D56" s="11"/>
      <c r="E56" s="11">
        <v>12.9</v>
      </c>
    </row>
    <row r="57" spans="1:5" ht="12.75">
      <c r="A57" s="11" t="s">
        <v>12</v>
      </c>
      <c r="B57" s="16"/>
      <c r="C57" s="12" t="s">
        <v>11</v>
      </c>
      <c r="D57" s="11"/>
      <c r="E57" s="11">
        <v>12.9</v>
      </c>
    </row>
    <row r="58" spans="1:5" ht="12.75">
      <c r="A58" s="11" t="s">
        <v>14</v>
      </c>
      <c r="B58" s="16"/>
      <c r="C58" s="12" t="s">
        <v>11</v>
      </c>
      <c r="D58" s="11"/>
      <c r="E58" s="11">
        <v>9.2</v>
      </c>
    </row>
    <row r="59" spans="1:5" ht="12.75">
      <c r="A59" s="11" t="s">
        <v>32</v>
      </c>
      <c r="B59" s="16" t="s">
        <v>41</v>
      </c>
      <c r="C59" s="12" t="s">
        <v>9</v>
      </c>
      <c r="D59" s="11"/>
      <c r="E59" s="11"/>
    </row>
    <row r="60" spans="1:5" ht="12.75">
      <c r="A60" s="11" t="s">
        <v>10</v>
      </c>
      <c r="B60" s="16"/>
      <c r="C60" s="12" t="s">
        <v>11</v>
      </c>
      <c r="D60" s="11"/>
      <c r="E60" s="11"/>
    </row>
    <row r="61" spans="1:5" ht="12.75">
      <c r="A61" s="11" t="s">
        <v>12</v>
      </c>
      <c r="B61" s="16"/>
      <c r="C61" s="12" t="s">
        <v>11</v>
      </c>
      <c r="D61" s="11"/>
      <c r="E61" s="11"/>
    </row>
    <row r="62" spans="1:5" ht="12.75">
      <c r="A62" s="11" t="s">
        <v>14</v>
      </c>
      <c r="B62" s="16"/>
      <c r="C62" s="12" t="s">
        <v>11</v>
      </c>
      <c r="D62" s="11"/>
      <c r="E62" s="11"/>
    </row>
    <row r="63" spans="1:5" ht="12.75">
      <c r="A63" s="11" t="s">
        <v>23</v>
      </c>
      <c r="B63" s="16" t="s">
        <v>42</v>
      </c>
      <c r="C63" s="12" t="s">
        <v>9</v>
      </c>
      <c r="D63" s="11">
        <v>35</v>
      </c>
      <c r="E63" s="11">
        <v>62.6</v>
      </c>
    </row>
    <row r="64" spans="1:5" ht="12.75">
      <c r="A64" s="11" t="s">
        <v>10</v>
      </c>
      <c r="B64" s="16"/>
      <c r="C64" s="12" t="s">
        <v>11</v>
      </c>
      <c r="D64" s="11">
        <v>0.3</v>
      </c>
      <c r="E64" s="11">
        <v>1.4</v>
      </c>
    </row>
    <row r="65" spans="1:5" ht="12.75">
      <c r="A65" s="11" t="s">
        <v>12</v>
      </c>
      <c r="B65" s="16"/>
      <c r="C65" s="12" t="s">
        <v>11</v>
      </c>
      <c r="D65" s="11">
        <v>0.3</v>
      </c>
      <c r="E65" s="11">
        <v>1.4</v>
      </c>
    </row>
    <row r="66" spans="1:5" ht="12.75">
      <c r="A66" s="11" t="s">
        <v>14</v>
      </c>
      <c r="B66" s="16"/>
      <c r="C66" s="12" t="s">
        <v>11</v>
      </c>
      <c r="D66" s="11"/>
      <c r="E66" s="11">
        <v>0.7</v>
      </c>
    </row>
    <row r="67" spans="1:5" ht="12.75">
      <c r="A67" s="11" t="s">
        <v>31</v>
      </c>
      <c r="B67" s="16" t="s">
        <v>43</v>
      </c>
      <c r="C67" s="12" t="s">
        <v>9</v>
      </c>
      <c r="D67" s="11"/>
      <c r="E67" s="11"/>
    </row>
    <row r="68" spans="1:5" ht="12.75">
      <c r="A68" s="11" t="s">
        <v>10</v>
      </c>
      <c r="B68" s="16"/>
      <c r="C68" s="12" t="s">
        <v>11</v>
      </c>
      <c r="D68" s="11"/>
      <c r="E68" s="11"/>
    </row>
    <row r="69" spans="1:5" ht="12.75">
      <c r="A69" s="11" t="s">
        <v>12</v>
      </c>
      <c r="B69" s="16"/>
      <c r="C69" s="12" t="s">
        <v>11</v>
      </c>
      <c r="D69" s="11"/>
      <c r="E69" s="11"/>
    </row>
    <row r="70" spans="1:5" ht="12.75">
      <c r="A70" s="11" t="s">
        <v>14</v>
      </c>
      <c r="B70" s="16"/>
      <c r="C70" s="12" t="s">
        <v>11</v>
      </c>
      <c r="D70" s="11"/>
      <c r="E70" s="11"/>
    </row>
    <row r="71" spans="1:5" ht="12.75">
      <c r="A71" s="11" t="s">
        <v>46</v>
      </c>
      <c r="B71" s="16" t="s">
        <v>44</v>
      </c>
      <c r="C71" s="12" t="s">
        <v>9</v>
      </c>
      <c r="D71" s="11">
        <v>14</v>
      </c>
      <c r="E71" s="11">
        <v>18.7</v>
      </c>
    </row>
    <row r="72" spans="1:5" ht="12.75">
      <c r="A72" s="11" t="s">
        <v>10</v>
      </c>
      <c r="B72" s="16"/>
      <c r="C72" s="12" t="s">
        <v>11</v>
      </c>
      <c r="D72" s="11">
        <v>3</v>
      </c>
      <c r="E72" s="11">
        <v>4.2</v>
      </c>
    </row>
    <row r="73" spans="1:5" ht="12.75">
      <c r="A73" s="11" t="s">
        <v>12</v>
      </c>
      <c r="B73" s="16"/>
      <c r="C73" s="12" t="s">
        <v>11</v>
      </c>
      <c r="D73" s="11">
        <v>3</v>
      </c>
      <c r="E73" s="11">
        <v>4.2</v>
      </c>
    </row>
    <row r="74" spans="1:5" ht="12.75">
      <c r="A74" s="11" t="s">
        <v>14</v>
      </c>
      <c r="B74" s="16"/>
      <c r="C74" s="12" t="s">
        <v>11</v>
      </c>
      <c r="D74" s="11">
        <v>2</v>
      </c>
      <c r="E74" s="11">
        <v>4</v>
      </c>
    </row>
    <row r="75" spans="1:5" ht="12.75">
      <c r="A75" s="11" t="s">
        <v>26</v>
      </c>
      <c r="B75" s="16"/>
      <c r="C75" s="12" t="s">
        <v>9</v>
      </c>
      <c r="D75" s="13">
        <f>D11+D51</f>
        <v>282</v>
      </c>
      <c r="E75" s="13">
        <f>E11+E51+E71</f>
        <v>366.4</v>
      </c>
    </row>
    <row r="76" spans="1:5" ht="12.75">
      <c r="A76" s="11" t="s">
        <v>10</v>
      </c>
      <c r="B76" s="16"/>
      <c r="C76" s="12" t="s">
        <v>11</v>
      </c>
      <c r="D76" s="13">
        <f>D12+D52</f>
        <v>9.4</v>
      </c>
      <c r="E76" s="13">
        <f>E12+E52+E72</f>
        <v>27.400000000000002</v>
      </c>
    </row>
    <row r="77" spans="1:5" ht="12.75">
      <c r="A77" s="11" t="s">
        <v>12</v>
      </c>
      <c r="B77" s="16"/>
      <c r="C77" s="12" t="s">
        <v>11</v>
      </c>
      <c r="D77" s="13">
        <f>D13+D53</f>
        <v>9.4</v>
      </c>
      <c r="E77" s="13">
        <f>E13+E53+E73</f>
        <v>27.400000000000002</v>
      </c>
    </row>
    <row r="78" spans="1:5" ht="12.75">
      <c r="A78" s="11" t="s">
        <v>14</v>
      </c>
      <c r="B78" s="16"/>
      <c r="C78" s="12" t="s">
        <v>11</v>
      </c>
      <c r="D78" s="13">
        <f>D14+D54</f>
        <v>5.3</v>
      </c>
      <c r="E78" s="13">
        <f>E14+E54+E74</f>
        <v>18.799999999999997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8"/>
  <sheetViews>
    <sheetView tabSelected="1" zoomScalePageLayoutView="0" workbookViewId="0" topLeftCell="A1">
      <selection activeCell="A2" sqref="A2:E2"/>
    </sheetView>
  </sheetViews>
  <sheetFormatPr defaultColWidth="9.00390625" defaultRowHeight="12.75"/>
  <cols>
    <col min="1" max="1" width="35.875" style="0" customWidth="1"/>
    <col min="2" max="2" width="7.625" style="0" customWidth="1"/>
    <col min="3" max="3" width="6.875" style="0" customWidth="1"/>
    <col min="4" max="4" width="14.375" style="0" customWidth="1"/>
    <col min="5" max="5" width="17.625" style="0" customWidth="1"/>
  </cols>
  <sheetData>
    <row r="1" spans="1:5" ht="12.75">
      <c r="A1" s="34" t="s">
        <v>45</v>
      </c>
      <c r="B1" s="34"/>
      <c r="C1" s="34"/>
      <c r="D1" s="34"/>
      <c r="E1" s="34"/>
    </row>
    <row r="2" spans="1:5" ht="12.75">
      <c r="A2" s="35" t="s">
        <v>51</v>
      </c>
      <c r="B2" s="35"/>
      <c r="C2" s="35"/>
      <c r="D2" s="35"/>
      <c r="E2" s="35"/>
    </row>
    <row r="3" spans="1:5" ht="36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</row>
    <row r="4" spans="1:5" ht="12.75">
      <c r="A4" s="10" t="s">
        <v>6</v>
      </c>
      <c r="B4" s="10" t="s">
        <v>7</v>
      </c>
      <c r="C4" s="10">
        <v>1</v>
      </c>
      <c r="D4" s="10">
        <v>2</v>
      </c>
      <c r="E4" s="10">
        <v>3</v>
      </c>
    </row>
    <row r="5" spans="1:5" ht="12.75">
      <c r="A5" s="10" t="s">
        <v>28</v>
      </c>
      <c r="B5" s="10">
        <v>1</v>
      </c>
      <c r="C5" s="10" t="s">
        <v>9</v>
      </c>
      <c r="D5" s="17">
        <v>160</v>
      </c>
      <c r="E5" s="17">
        <v>188.6</v>
      </c>
    </row>
    <row r="6" spans="1:5" ht="24">
      <c r="A6" s="15" t="s">
        <v>29</v>
      </c>
      <c r="B6" s="10">
        <v>2</v>
      </c>
      <c r="C6" s="10" t="s">
        <v>9</v>
      </c>
      <c r="D6" s="11">
        <v>570</v>
      </c>
      <c r="E6" s="17">
        <v>578.6</v>
      </c>
    </row>
    <row r="7" spans="1:5" ht="24">
      <c r="A7" s="14" t="s">
        <v>27</v>
      </c>
      <c r="B7" s="10">
        <v>3</v>
      </c>
      <c r="C7" s="12" t="s">
        <v>9</v>
      </c>
      <c r="D7" s="9">
        <v>0</v>
      </c>
      <c r="E7" s="26">
        <v>30.9</v>
      </c>
    </row>
    <row r="8" spans="1:5" ht="12.75">
      <c r="A8" s="11" t="s">
        <v>10</v>
      </c>
      <c r="B8" s="10"/>
      <c r="C8" s="12" t="s">
        <v>11</v>
      </c>
      <c r="D8" s="11">
        <v>0</v>
      </c>
      <c r="E8" s="11">
        <v>3.2</v>
      </c>
    </row>
    <row r="9" spans="1:5" ht="12.75">
      <c r="A9" s="11" t="s">
        <v>12</v>
      </c>
      <c r="B9" s="10"/>
      <c r="C9" s="12" t="s">
        <v>11</v>
      </c>
      <c r="D9" s="11">
        <v>0</v>
      </c>
      <c r="E9" s="11">
        <v>3.2</v>
      </c>
    </row>
    <row r="10" spans="1:5" ht="12.75">
      <c r="A10" s="11" t="s">
        <v>14</v>
      </c>
      <c r="B10" s="10"/>
      <c r="C10" s="12" t="s">
        <v>11</v>
      </c>
      <c r="D10" s="11">
        <v>0</v>
      </c>
      <c r="E10" s="11">
        <v>2.3</v>
      </c>
    </row>
    <row r="11" spans="1:5" ht="12.75">
      <c r="A11" s="11" t="s">
        <v>21</v>
      </c>
      <c r="B11" s="10">
        <v>4</v>
      </c>
      <c r="C11" s="12" t="s">
        <v>9</v>
      </c>
      <c r="D11" s="13">
        <f aca="true" t="shared" si="0" ref="D11:E14">D35+D39+D43+D47</f>
        <v>372</v>
      </c>
      <c r="E11" s="13">
        <f t="shared" si="0"/>
        <v>362.40000000000003</v>
      </c>
    </row>
    <row r="12" spans="1:5" ht="12.75">
      <c r="A12" s="11" t="s">
        <v>10</v>
      </c>
      <c r="B12" s="10"/>
      <c r="C12" s="12" t="s">
        <v>11</v>
      </c>
      <c r="D12" s="13">
        <f>D36+D40+D44+D48</f>
        <v>13.299999999999999</v>
      </c>
      <c r="E12" s="13">
        <f t="shared" si="0"/>
        <v>11.9</v>
      </c>
    </row>
    <row r="13" spans="1:5" ht="12.75">
      <c r="A13" s="11" t="s">
        <v>12</v>
      </c>
      <c r="B13" s="10"/>
      <c r="C13" s="12" t="s">
        <v>11</v>
      </c>
      <c r="D13" s="13">
        <f>D37+D41+D45+D49</f>
        <v>13.299999999999999</v>
      </c>
      <c r="E13" s="13">
        <f t="shared" si="0"/>
        <v>11.9</v>
      </c>
    </row>
    <row r="14" spans="1:5" ht="12.75">
      <c r="A14" s="11" t="s">
        <v>14</v>
      </c>
      <c r="B14" s="10"/>
      <c r="C14" s="12" t="s">
        <v>11</v>
      </c>
      <c r="D14" s="13">
        <f>D38+D42+D46+D50</f>
        <v>8.1</v>
      </c>
      <c r="E14" s="13">
        <f t="shared" si="0"/>
        <v>6.199999999999999</v>
      </c>
    </row>
    <row r="15" spans="1:5" ht="12.75">
      <c r="A15" s="21" t="s">
        <v>8</v>
      </c>
      <c r="B15" s="22" t="s">
        <v>33</v>
      </c>
      <c r="C15" s="23" t="s">
        <v>9</v>
      </c>
      <c r="D15" s="21"/>
      <c r="E15" s="21"/>
    </row>
    <row r="16" spans="1:5" ht="12.75">
      <c r="A16" s="11" t="s">
        <v>10</v>
      </c>
      <c r="B16" s="16"/>
      <c r="C16" s="12" t="s">
        <v>11</v>
      </c>
      <c r="D16" s="11"/>
      <c r="E16" s="11"/>
    </row>
    <row r="17" spans="1:5" ht="12.75">
      <c r="A17" s="11" t="s">
        <v>12</v>
      </c>
      <c r="B17" s="16"/>
      <c r="C17" s="12" t="s">
        <v>11</v>
      </c>
      <c r="D17" s="11"/>
      <c r="E17" s="11"/>
    </row>
    <row r="18" spans="1:5" ht="12.75">
      <c r="A18" s="11" t="s">
        <v>14</v>
      </c>
      <c r="B18" s="10"/>
      <c r="C18" s="12" t="s">
        <v>11</v>
      </c>
      <c r="D18" s="11"/>
      <c r="E18" s="11"/>
    </row>
    <row r="19" spans="1:5" ht="12.75">
      <c r="A19" s="21" t="s">
        <v>13</v>
      </c>
      <c r="B19" s="22" t="s">
        <v>34</v>
      </c>
      <c r="C19" s="23" t="s">
        <v>9</v>
      </c>
      <c r="D19" s="21"/>
      <c r="E19" s="21"/>
    </row>
    <row r="20" spans="1:5" ht="12.75">
      <c r="A20" s="11" t="s">
        <v>10</v>
      </c>
      <c r="B20" s="16"/>
      <c r="C20" s="12" t="s">
        <v>11</v>
      </c>
      <c r="D20" s="11"/>
      <c r="E20" s="11"/>
    </row>
    <row r="21" spans="1:5" ht="12.75">
      <c r="A21" s="11" t="s">
        <v>12</v>
      </c>
      <c r="B21" s="10"/>
      <c r="C21" s="12" t="s">
        <v>11</v>
      </c>
      <c r="D21" s="11"/>
      <c r="E21" s="11"/>
    </row>
    <row r="22" spans="1:5" ht="12.75">
      <c r="A22" s="11" t="s">
        <v>14</v>
      </c>
      <c r="B22" s="10"/>
      <c r="C22" s="12" t="s">
        <v>11</v>
      </c>
      <c r="D22" s="11"/>
      <c r="E22" s="11"/>
    </row>
    <row r="23" spans="1:5" ht="12.75">
      <c r="A23" s="11" t="s">
        <v>30</v>
      </c>
      <c r="B23" s="10"/>
      <c r="C23" s="12" t="s">
        <v>9</v>
      </c>
      <c r="D23" s="13">
        <f aca="true" t="shared" si="1" ref="D23:E26">D15+D19</f>
        <v>0</v>
      </c>
      <c r="E23" s="13">
        <f t="shared" si="1"/>
        <v>0</v>
      </c>
    </row>
    <row r="24" spans="1:5" ht="12.75">
      <c r="A24" s="11" t="s">
        <v>10</v>
      </c>
      <c r="B24" s="10"/>
      <c r="C24" s="12" t="s">
        <v>11</v>
      </c>
      <c r="D24" s="13">
        <f t="shared" si="1"/>
        <v>0</v>
      </c>
      <c r="E24" s="13">
        <f t="shared" si="1"/>
        <v>0</v>
      </c>
    </row>
    <row r="25" spans="1:5" ht="12.75">
      <c r="A25" s="11" t="s">
        <v>12</v>
      </c>
      <c r="B25" s="10"/>
      <c r="C25" s="12" t="s">
        <v>11</v>
      </c>
      <c r="D25" s="13">
        <f t="shared" si="1"/>
        <v>0</v>
      </c>
      <c r="E25" s="13">
        <f t="shared" si="1"/>
        <v>0</v>
      </c>
    </row>
    <row r="26" spans="1:5" ht="12.75">
      <c r="A26" s="11" t="s">
        <v>14</v>
      </c>
      <c r="B26" s="10"/>
      <c r="C26" s="12" t="s">
        <v>11</v>
      </c>
      <c r="D26" s="13">
        <f t="shared" si="1"/>
        <v>0</v>
      </c>
      <c r="E26" s="13">
        <f t="shared" si="1"/>
        <v>0</v>
      </c>
    </row>
    <row r="27" spans="1:5" ht="12.75">
      <c r="A27" s="18" t="s">
        <v>15</v>
      </c>
      <c r="B27" s="19" t="s">
        <v>35</v>
      </c>
      <c r="C27" s="20" t="s">
        <v>9</v>
      </c>
      <c r="D27" s="18">
        <v>87</v>
      </c>
      <c r="E27" s="24">
        <v>52.2</v>
      </c>
    </row>
    <row r="28" spans="1:5" ht="12.75">
      <c r="A28" s="11" t="s">
        <v>10</v>
      </c>
      <c r="B28" s="10"/>
      <c r="C28" s="12" t="s">
        <v>11</v>
      </c>
      <c r="D28" s="11">
        <v>3</v>
      </c>
      <c r="E28" s="11">
        <v>2.1</v>
      </c>
    </row>
    <row r="29" spans="1:5" ht="12.75">
      <c r="A29" s="11" t="s">
        <v>12</v>
      </c>
      <c r="B29" s="10"/>
      <c r="C29" s="12" t="s">
        <v>11</v>
      </c>
      <c r="D29" s="11">
        <v>3</v>
      </c>
      <c r="E29" s="11">
        <v>2.1</v>
      </c>
    </row>
    <row r="30" spans="1:5" ht="12.75">
      <c r="A30" s="11" t="s">
        <v>14</v>
      </c>
      <c r="B30" s="10"/>
      <c r="C30" s="12" t="s">
        <v>11</v>
      </c>
      <c r="D30" s="11">
        <v>1.8</v>
      </c>
      <c r="E30" s="11">
        <v>1.1</v>
      </c>
    </row>
    <row r="31" spans="1:5" ht="12.75">
      <c r="A31" s="21" t="s">
        <v>16</v>
      </c>
      <c r="B31" s="22" t="s">
        <v>36</v>
      </c>
      <c r="C31" s="23" t="s">
        <v>9</v>
      </c>
      <c r="D31" s="21">
        <v>225</v>
      </c>
      <c r="E31" s="21">
        <v>135.9</v>
      </c>
    </row>
    <row r="32" spans="1:5" ht="12.75">
      <c r="A32" s="11" t="s">
        <v>10</v>
      </c>
      <c r="B32" s="10"/>
      <c r="C32" s="12" t="s">
        <v>11</v>
      </c>
      <c r="D32" s="11">
        <v>9.6</v>
      </c>
      <c r="E32" s="11">
        <v>6.8</v>
      </c>
    </row>
    <row r="33" spans="1:5" ht="12.75">
      <c r="A33" s="11" t="s">
        <v>12</v>
      </c>
      <c r="B33" s="10"/>
      <c r="C33" s="12" t="s">
        <v>11</v>
      </c>
      <c r="D33" s="11">
        <v>9.6</v>
      </c>
      <c r="E33" s="11">
        <v>6.8</v>
      </c>
    </row>
    <row r="34" spans="1:5" ht="12.75">
      <c r="A34" s="11" t="s">
        <v>14</v>
      </c>
      <c r="B34" s="10"/>
      <c r="C34" s="12" t="s">
        <v>11</v>
      </c>
      <c r="D34" s="11">
        <v>6.2</v>
      </c>
      <c r="E34" s="11">
        <v>4.1</v>
      </c>
    </row>
    <row r="35" spans="1:5" ht="12.75">
      <c r="A35" s="11" t="s">
        <v>17</v>
      </c>
      <c r="B35" s="10"/>
      <c r="C35" s="12" t="s">
        <v>9</v>
      </c>
      <c r="D35" s="13">
        <f aca="true" t="shared" si="2" ref="D35:E38">D15+D19+D27+D31</f>
        <v>312</v>
      </c>
      <c r="E35" s="13">
        <f t="shared" si="2"/>
        <v>188.10000000000002</v>
      </c>
    </row>
    <row r="36" spans="1:5" ht="12.75">
      <c r="A36" s="11" t="s">
        <v>10</v>
      </c>
      <c r="B36" s="10"/>
      <c r="C36" s="12" t="s">
        <v>11</v>
      </c>
      <c r="D36" s="13">
        <f t="shared" si="2"/>
        <v>12.6</v>
      </c>
      <c r="E36" s="13">
        <f t="shared" si="2"/>
        <v>8.9</v>
      </c>
    </row>
    <row r="37" spans="1:5" ht="12.75">
      <c r="A37" s="11" t="s">
        <v>12</v>
      </c>
      <c r="B37" s="10"/>
      <c r="C37" s="12" t="s">
        <v>11</v>
      </c>
      <c r="D37" s="13">
        <f t="shared" si="2"/>
        <v>12.6</v>
      </c>
      <c r="E37" s="13">
        <f t="shared" si="2"/>
        <v>8.9</v>
      </c>
    </row>
    <row r="38" spans="1:5" ht="12.75">
      <c r="A38" s="11" t="s">
        <v>14</v>
      </c>
      <c r="B38" s="10"/>
      <c r="C38" s="12" t="s">
        <v>11</v>
      </c>
      <c r="D38" s="13">
        <f t="shared" si="2"/>
        <v>8</v>
      </c>
      <c r="E38" s="13">
        <f t="shared" si="2"/>
        <v>5.199999999999999</v>
      </c>
    </row>
    <row r="39" spans="1:5" ht="12.75">
      <c r="A39" s="21" t="s">
        <v>18</v>
      </c>
      <c r="B39" s="22" t="s">
        <v>37</v>
      </c>
      <c r="C39" s="23" t="s">
        <v>9</v>
      </c>
      <c r="D39" s="21">
        <v>60</v>
      </c>
      <c r="E39" s="21">
        <v>174.3</v>
      </c>
    </row>
    <row r="40" spans="1:5" ht="12.75">
      <c r="A40" s="11" t="s">
        <v>10</v>
      </c>
      <c r="B40" s="10"/>
      <c r="C40" s="12" t="s">
        <v>11</v>
      </c>
      <c r="D40" s="11">
        <v>0.7</v>
      </c>
      <c r="E40" s="11">
        <v>3</v>
      </c>
    </row>
    <row r="41" spans="1:5" ht="12.75">
      <c r="A41" s="11" t="s">
        <v>12</v>
      </c>
      <c r="B41" s="10"/>
      <c r="C41" s="12" t="s">
        <v>11</v>
      </c>
      <c r="D41" s="11">
        <v>0.7</v>
      </c>
      <c r="E41" s="11">
        <v>3</v>
      </c>
    </row>
    <row r="42" spans="1:5" ht="12.75">
      <c r="A42" s="11" t="s">
        <v>14</v>
      </c>
      <c r="B42" s="10"/>
      <c r="C42" s="12" t="s">
        <v>11</v>
      </c>
      <c r="D42" s="11">
        <v>0.1</v>
      </c>
      <c r="E42" s="11">
        <v>1</v>
      </c>
    </row>
    <row r="43" spans="1:5" ht="12.75">
      <c r="A43" s="11" t="s">
        <v>19</v>
      </c>
      <c r="B43" s="16" t="s">
        <v>38</v>
      </c>
      <c r="C43" s="12" t="s">
        <v>9</v>
      </c>
      <c r="D43" s="11"/>
      <c r="E43" s="11"/>
    </row>
    <row r="44" spans="1:5" ht="12.75">
      <c r="A44" s="11" t="s">
        <v>10</v>
      </c>
      <c r="B44" s="10"/>
      <c r="C44" s="12" t="s">
        <v>11</v>
      </c>
      <c r="D44" s="11"/>
      <c r="E44" s="11"/>
    </row>
    <row r="45" spans="1:5" ht="12.75">
      <c r="A45" s="11" t="s">
        <v>12</v>
      </c>
      <c r="B45" s="10"/>
      <c r="C45" s="12" t="s">
        <v>11</v>
      </c>
      <c r="D45" s="11"/>
      <c r="E45" s="11"/>
    </row>
    <row r="46" spans="1:5" ht="12.75">
      <c r="A46" s="11" t="s">
        <v>14</v>
      </c>
      <c r="B46" s="10"/>
      <c r="C46" s="12" t="s">
        <v>11</v>
      </c>
      <c r="D46" s="11"/>
      <c r="E46" s="11"/>
    </row>
    <row r="47" spans="1:5" ht="12.75">
      <c r="A47" s="11" t="s">
        <v>20</v>
      </c>
      <c r="B47" s="16" t="s">
        <v>39</v>
      </c>
      <c r="C47" s="12" t="s">
        <v>9</v>
      </c>
      <c r="D47" s="11"/>
      <c r="E47" s="11"/>
    </row>
    <row r="48" spans="1:5" ht="12.75">
      <c r="A48" s="11" t="s">
        <v>10</v>
      </c>
      <c r="B48" s="10"/>
      <c r="C48" s="12" t="s">
        <v>11</v>
      </c>
      <c r="D48" s="11"/>
      <c r="E48" s="11"/>
    </row>
    <row r="49" spans="1:5" ht="12.75">
      <c r="A49" s="11" t="s">
        <v>12</v>
      </c>
      <c r="B49" s="10"/>
      <c r="C49" s="12" t="s">
        <v>11</v>
      </c>
      <c r="D49" s="11"/>
      <c r="E49" s="11"/>
    </row>
    <row r="50" spans="1:5" ht="12.75">
      <c r="A50" s="11" t="s">
        <v>14</v>
      </c>
      <c r="B50" s="10"/>
      <c r="C50" s="12" t="s">
        <v>11</v>
      </c>
      <c r="D50" s="11"/>
      <c r="E50" s="11"/>
    </row>
    <row r="51" spans="1:5" ht="12.75">
      <c r="A51" s="11" t="s">
        <v>25</v>
      </c>
      <c r="B51" s="10">
        <v>5</v>
      </c>
      <c r="C51" s="12" t="s">
        <v>9</v>
      </c>
      <c r="D51" s="13">
        <f aca="true" t="shared" si="3" ref="D51:E54">D55+D63+D67</f>
        <v>70</v>
      </c>
      <c r="E51" s="13">
        <f t="shared" si="3"/>
        <v>235.95000000000002</v>
      </c>
    </row>
    <row r="52" spans="1:5" ht="12.75">
      <c r="A52" s="11" t="s">
        <v>10</v>
      </c>
      <c r="B52" s="10"/>
      <c r="C52" s="12" t="s">
        <v>11</v>
      </c>
      <c r="D52" s="13">
        <f t="shared" si="3"/>
        <v>0.6</v>
      </c>
      <c r="E52" s="13">
        <f>E56+E64+E60</f>
        <v>26.1</v>
      </c>
    </row>
    <row r="53" spans="1:5" ht="12.75">
      <c r="A53" s="11" t="s">
        <v>12</v>
      </c>
      <c r="B53" s="10"/>
      <c r="C53" s="12" t="s">
        <v>11</v>
      </c>
      <c r="D53" s="13">
        <f t="shared" si="3"/>
        <v>0.6</v>
      </c>
      <c r="E53" s="13">
        <f>E57+E65+E61</f>
        <v>26.1</v>
      </c>
    </row>
    <row r="54" spans="1:5" ht="12.75">
      <c r="A54" s="11" t="s">
        <v>14</v>
      </c>
      <c r="B54" s="10"/>
      <c r="C54" s="12" t="s">
        <v>11</v>
      </c>
      <c r="D54" s="13">
        <f t="shared" si="3"/>
        <v>0</v>
      </c>
      <c r="E54" s="13">
        <f t="shared" si="3"/>
        <v>16.9</v>
      </c>
    </row>
    <row r="55" spans="1:5" ht="12.75">
      <c r="A55" s="11" t="s">
        <v>22</v>
      </c>
      <c r="B55" s="16" t="s">
        <v>40</v>
      </c>
      <c r="C55" s="12" t="s">
        <v>9</v>
      </c>
      <c r="D55" s="11"/>
      <c r="E55" s="11">
        <v>91.15</v>
      </c>
    </row>
    <row r="56" spans="1:5" ht="12.75">
      <c r="A56" s="11" t="s">
        <v>10</v>
      </c>
      <c r="B56" s="16"/>
      <c r="C56" s="12" t="s">
        <v>11</v>
      </c>
      <c r="D56" s="11"/>
      <c r="E56" s="11">
        <v>23</v>
      </c>
    </row>
    <row r="57" spans="1:5" ht="12.75">
      <c r="A57" s="11" t="s">
        <v>12</v>
      </c>
      <c r="B57" s="16"/>
      <c r="C57" s="12" t="s">
        <v>11</v>
      </c>
      <c r="D57" s="11"/>
      <c r="E57" s="11">
        <v>23</v>
      </c>
    </row>
    <row r="58" spans="1:5" ht="12.75">
      <c r="A58" s="11" t="s">
        <v>14</v>
      </c>
      <c r="B58" s="16"/>
      <c r="C58" s="12" t="s">
        <v>11</v>
      </c>
      <c r="D58" s="11"/>
      <c r="E58" s="11">
        <v>15.4</v>
      </c>
    </row>
    <row r="59" spans="1:5" ht="12.75">
      <c r="A59" s="11" t="s">
        <v>32</v>
      </c>
      <c r="B59" s="16" t="s">
        <v>41</v>
      </c>
      <c r="C59" s="12" t="s">
        <v>9</v>
      </c>
      <c r="D59" s="11"/>
      <c r="E59" s="11"/>
    </row>
    <row r="60" spans="1:5" ht="12.75">
      <c r="A60" s="11" t="s">
        <v>10</v>
      </c>
      <c r="B60" s="16"/>
      <c r="C60" s="12" t="s">
        <v>11</v>
      </c>
      <c r="D60" s="11"/>
      <c r="E60" s="11"/>
    </row>
    <row r="61" spans="1:5" ht="12.75">
      <c r="A61" s="11" t="s">
        <v>12</v>
      </c>
      <c r="B61" s="16"/>
      <c r="C61" s="12" t="s">
        <v>11</v>
      </c>
      <c r="D61" s="11"/>
      <c r="E61" s="11"/>
    </row>
    <row r="62" spans="1:5" ht="12.75">
      <c r="A62" s="11" t="s">
        <v>14</v>
      </c>
      <c r="B62" s="16"/>
      <c r="C62" s="12" t="s">
        <v>11</v>
      </c>
      <c r="D62" s="11"/>
      <c r="E62" s="11"/>
    </row>
    <row r="63" spans="1:5" ht="12.75">
      <c r="A63" s="11" t="s">
        <v>23</v>
      </c>
      <c r="B63" s="16" t="s">
        <v>42</v>
      </c>
      <c r="C63" s="12" t="s">
        <v>9</v>
      </c>
      <c r="D63" s="11">
        <v>70</v>
      </c>
      <c r="E63" s="11">
        <v>144.8</v>
      </c>
    </row>
    <row r="64" spans="1:5" ht="12.75">
      <c r="A64" s="11" t="s">
        <v>10</v>
      </c>
      <c r="B64" s="16"/>
      <c r="C64" s="12" t="s">
        <v>11</v>
      </c>
      <c r="D64" s="11">
        <v>0.6</v>
      </c>
      <c r="E64" s="11">
        <v>3.1</v>
      </c>
    </row>
    <row r="65" spans="1:5" ht="12.75">
      <c r="A65" s="11" t="s">
        <v>12</v>
      </c>
      <c r="B65" s="16"/>
      <c r="C65" s="12" t="s">
        <v>11</v>
      </c>
      <c r="D65" s="11">
        <v>0.6</v>
      </c>
      <c r="E65" s="11">
        <v>3.1</v>
      </c>
    </row>
    <row r="66" spans="1:5" ht="12.75">
      <c r="A66" s="11" t="s">
        <v>14</v>
      </c>
      <c r="B66" s="16"/>
      <c r="C66" s="12" t="s">
        <v>11</v>
      </c>
      <c r="D66" s="11"/>
      <c r="E66" s="11">
        <v>1.5</v>
      </c>
    </row>
    <row r="67" spans="1:5" ht="12.75">
      <c r="A67" s="11" t="s">
        <v>31</v>
      </c>
      <c r="B67" s="16" t="s">
        <v>43</v>
      </c>
      <c r="C67" s="12" t="s">
        <v>9</v>
      </c>
      <c r="D67" s="11"/>
      <c r="E67" s="11"/>
    </row>
    <row r="68" spans="1:5" ht="12.75">
      <c r="A68" s="11" t="s">
        <v>10</v>
      </c>
      <c r="B68" s="16"/>
      <c r="C68" s="12" t="s">
        <v>11</v>
      </c>
      <c r="D68" s="11"/>
      <c r="E68" s="11"/>
    </row>
    <row r="69" spans="1:5" ht="12.75">
      <c r="A69" s="11" t="s">
        <v>12</v>
      </c>
      <c r="B69" s="16"/>
      <c r="C69" s="12" t="s">
        <v>11</v>
      </c>
      <c r="D69" s="11"/>
      <c r="E69" s="11"/>
    </row>
    <row r="70" spans="1:5" ht="12.75">
      <c r="A70" s="11" t="s">
        <v>14</v>
      </c>
      <c r="B70" s="16"/>
      <c r="C70" s="12" t="s">
        <v>11</v>
      </c>
      <c r="D70" s="11"/>
      <c r="E70" s="11"/>
    </row>
    <row r="71" spans="1:5" ht="12.75">
      <c r="A71" s="26" t="s">
        <v>46</v>
      </c>
      <c r="B71" s="27" t="s">
        <v>44</v>
      </c>
      <c r="C71" s="28" t="s">
        <v>9</v>
      </c>
      <c r="D71" s="26">
        <v>30</v>
      </c>
      <c r="E71" s="26">
        <v>19.3</v>
      </c>
    </row>
    <row r="72" spans="1:5" ht="12.75">
      <c r="A72" s="11" t="s">
        <v>10</v>
      </c>
      <c r="B72" s="16"/>
      <c r="C72" s="12" t="s">
        <v>11</v>
      </c>
      <c r="D72" s="11">
        <v>6.1</v>
      </c>
      <c r="E72" s="11">
        <v>4.3</v>
      </c>
    </row>
    <row r="73" spans="1:5" ht="12.75">
      <c r="A73" s="11" t="s">
        <v>12</v>
      </c>
      <c r="B73" s="16"/>
      <c r="C73" s="12" t="s">
        <v>11</v>
      </c>
      <c r="D73" s="11">
        <v>6.1</v>
      </c>
      <c r="E73" s="11">
        <v>4.3</v>
      </c>
    </row>
    <row r="74" spans="1:5" ht="12.75">
      <c r="A74" s="11" t="s">
        <v>14</v>
      </c>
      <c r="B74" s="16"/>
      <c r="C74" s="12" t="s">
        <v>11</v>
      </c>
      <c r="D74" s="11">
        <v>4</v>
      </c>
      <c r="E74" s="11">
        <v>4</v>
      </c>
    </row>
    <row r="75" spans="1:5" ht="12.75">
      <c r="A75" s="11" t="s">
        <v>26</v>
      </c>
      <c r="B75" s="16"/>
      <c r="C75" s="12" t="s">
        <v>9</v>
      </c>
      <c r="D75" s="13">
        <f>D11+D51</f>
        <v>442</v>
      </c>
      <c r="E75" s="13">
        <f>E11+E51+E71</f>
        <v>617.65</v>
      </c>
    </row>
    <row r="76" spans="1:5" ht="12.75">
      <c r="A76" s="11" t="s">
        <v>10</v>
      </c>
      <c r="B76" s="16"/>
      <c r="C76" s="12" t="s">
        <v>11</v>
      </c>
      <c r="D76" s="13">
        <f>D12+D52</f>
        <v>13.899999999999999</v>
      </c>
      <c r="E76" s="13">
        <f>E12+E52+E72</f>
        <v>42.3</v>
      </c>
    </row>
    <row r="77" spans="1:5" ht="12.75">
      <c r="A77" s="11" t="s">
        <v>12</v>
      </c>
      <c r="B77" s="16"/>
      <c r="C77" s="12" t="s">
        <v>11</v>
      </c>
      <c r="D77" s="13">
        <f>D13+D53</f>
        <v>13.899999999999999</v>
      </c>
      <c r="E77" s="13">
        <f>E13+E53+E73</f>
        <v>42.3</v>
      </c>
    </row>
    <row r="78" spans="1:5" ht="12.75">
      <c r="A78" s="11" t="s">
        <v>14</v>
      </c>
      <c r="B78" s="16"/>
      <c r="C78" s="12" t="s">
        <v>11</v>
      </c>
      <c r="D78" s="13">
        <f>D14+D54</f>
        <v>8.1</v>
      </c>
      <c r="E78" s="13">
        <f>E14+E54+E74</f>
        <v>27.099999999999998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13">
      <selection activeCell="E59" sqref="E59"/>
    </sheetView>
  </sheetViews>
  <sheetFormatPr defaultColWidth="9.00390625" defaultRowHeight="12.75"/>
  <cols>
    <col min="1" max="1" width="35.875" style="0" customWidth="1"/>
    <col min="2" max="2" width="7.625" style="0" customWidth="1"/>
    <col min="3" max="3" width="6.875" style="0" customWidth="1"/>
    <col min="4" max="4" width="14.375" style="0" customWidth="1"/>
    <col min="5" max="5" width="17.625" style="0" customWidth="1"/>
  </cols>
  <sheetData>
    <row r="1" spans="1:5" ht="12.75">
      <c r="A1" s="34" t="s">
        <v>45</v>
      </c>
      <c r="B1" s="34"/>
      <c r="C1" s="34"/>
      <c r="D1" s="34"/>
      <c r="E1" s="34"/>
    </row>
    <row r="2" spans="1:5" ht="12.75">
      <c r="A2" s="35" t="s">
        <v>52</v>
      </c>
      <c r="B2" s="35"/>
      <c r="C2" s="35"/>
      <c r="D2" s="35"/>
      <c r="E2" s="35"/>
    </row>
    <row r="3" spans="1:5" ht="36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</row>
    <row r="4" spans="1:5" ht="12.75">
      <c r="A4" s="10" t="s">
        <v>6</v>
      </c>
      <c r="B4" s="10" t="s">
        <v>7</v>
      </c>
      <c r="C4" s="10">
        <v>1</v>
      </c>
      <c r="D4" s="10">
        <v>2</v>
      </c>
      <c r="E4" s="10">
        <v>3</v>
      </c>
    </row>
    <row r="5" spans="1:5" ht="12.75">
      <c r="A5" s="10" t="s">
        <v>28</v>
      </c>
      <c r="B5" s="10">
        <v>1</v>
      </c>
      <c r="C5" s="10" t="s">
        <v>9</v>
      </c>
      <c r="D5" s="17">
        <v>250</v>
      </c>
      <c r="E5" s="17">
        <v>290.5</v>
      </c>
    </row>
    <row r="6" spans="1:5" ht="24">
      <c r="A6" s="15" t="s">
        <v>29</v>
      </c>
      <c r="B6" s="10">
        <v>2</v>
      </c>
      <c r="C6" s="10" t="s">
        <v>9</v>
      </c>
      <c r="D6" s="11">
        <v>910</v>
      </c>
      <c r="E6" s="17">
        <v>923.2</v>
      </c>
    </row>
    <row r="7" spans="1:5" ht="24">
      <c r="A7" s="14" t="s">
        <v>27</v>
      </c>
      <c r="B7" s="10">
        <v>3</v>
      </c>
      <c r="C7" s="12" t="s">
        <v>9</v>
      </c>
      <c r="D7" s="9">
        <v>15</v>
      </c>
      <c r="E7" s="11">
        <v>30.9</v>
      </c>
    </row>
    <row r="8" spans="1:5" ht="12.75">
      <c r="A8" s="11" t="s">
        <v>10</v>
      </c>
      <c r="B8" s="10"/>
      <c r="C8" s="12" t="s">
        <v>11</v>
      </c>
      <c r="D8" s="11">
        <v>2.2</v>
      </c>
      <c r="E8" s="11">
        <v>3.2</v>
      </c>
    </row>
    <row r="9" spans="1:5" ht="12.75">
      <c r="A9" s="11" t="s">
        <v>12</v>
      </c>
      <c r="B9" s="10"/>
      <c r="C9" s="12" t="s">
        <v>11</v>
      </c>
      <c r="D9" s="11">
        <v>2.2</v>
      </c>
      <c r="E9" s="11">
        <v>3.2</v>
      </c>
    </row>
    <row r="10" spans="1:5" ht="12.75">
      <c r="A10" s="11" t="s">
        <v>14</v>
      </c>
      <c r="B10" s="10"/>
      <c r="C10" s="12" t="s">
        <v>11</v>
      </c>
      <c r="D10" s="11">
        <v>1.5</v>
      </c>
      <c r="E10" s="11">
        <v>2.3</v>
      </c>
    </row>
    <row r="11" spans="1:5" ht="12.75">
      <c r="A11" s="11" t="s">
        <v>21</v>
      </c>
      <c r="B11" s="10">
        <v>4</v>
      </c>
      <c r="C11" s="12" t="s">
        <v>9</v>
      </c>
      <c r="D11" s="13">
        <f aca="true" t="shared" si="0" ref="D11:E14">D35+D39+D43+D47</f>
        <v>502</v>
      </c>
      <c r="E11" s="13">
        <f t="shared" si="0"/>
        <v>430.15</v>
      </c>
    </row>
    <row r="12" spans="1:5" ht="12.75">
      <c r="A12" s="11" t="s">
        <v>10</v>
      </c>
      <c r="B12" s="10"/>
      <c r="C12" s="12" t="s">
        <v>11</v>
      </c>
      <c r="D12" s="13">
        <f>D36+D40+D44+D48</f>
        <v>18.1</v>
      </c>
      <c r="E12" s="13">
        <f t="shared" si="0"/>
        <v>14.8</v>
      </c>
    </row>
    <row r="13" spans="1:5" ht="12.75">
      <c r="A13" s="11" t="s">
        <v>12</v>
      </c>
      <c r="B13" s="10"/>
      <c r="C13" s="12" t="s">
        <v>11</v>
      </c>
      <c r="D13" s="13">
        <f>D37+D41+D45+D49</f>
        <v>18.1</v>
      </c>
      <c r="E13" s="13">
        <f t="shared" si="0"/>
        <v>14.8</v>
      </c>
    </row>
    <row r="14" spans="1:5" ht="12.75">
      <c r="A14" s="11" t="s">
        <v>14</v>
      </c>
      <c r="B14" s="10"/>
      <c r="C14" s="12" t="s">
        <v>11</v>
      </c>
      <c r="D14" s="13">
        <f>D38+D42+D46+D50</f>
        <v>11</v>
      </c>
      <c r="E14" s="13">
        <f t="shared" si="0"/>
        <v>7.8</v>
      </c>
    </row>
    <row r="15" spans="1:5" ht="12.75">
      <c r="A15" s="21" t="s">
        <v>8</v>
      </c>
      <c r="B15" s="22" t="s">
        <v>33</v>
      </c>
      <c r="C15" s="23" t="s">
        <v>9</v>
      </c>
      <c r="D15" s="21"/>
      <c r="E15" s="21"/>
    </row>
    <row r="16" spans="1:5" ht="12.75">
      <c r="A16" s="11" t="s">
        <v>10</v>
      </c>
      <c r="B16" s="16"/>
      <c r="C16" s="12" t="s">
        <v>11</v>
      </c>
      <c r="D16" s="11"/>
      <c r="E16" s="11"/>
    </row>
    <row r="17" spans="1:5" ht="12.75">
      <c r="A17" s="11" t="s">
        <v>12</v>
      </c>
      <c r="B17" s="16"/>
      <c r="C17" s="12" t="s">
        <v>11</v>
      </c>
      <c r="D17" s="11"/>
      <c r="E17" s="11"/>
    </row>
    <row r="18" spans="1:5" ht="12.75">
      <c r="A18" s="11" t="s">
        <v>14</v>
      </c>
      <c r="B18" s="10"/>
      <c r="C18" s="12" t="s">
        <v>11</v>
      </c>
      <c r="D18" s="11"/>
      <c r="E18" s="11"/>
    </row>
    <row r="19" spans="1:5" ht="12.75">
      <c r="A19" s="21" t="s">
        <v>13</v>
      </c>
      <c r="B19" s="22" t="s">
        <v>34</v>
      </c>
      <c r="C19" s="23" t="s">
        <v>9</v>
      </c>
      <c r="D19" s="21"/>
      <c r="E19" s="21"/>
    </row>
    <row r="20" spans="1:5" ht="12.75">
      <c r="A20" s="11" t="s">
        <v>10</v>
      </c>
      <c r="B20" s="16"/>
      <c r="C20" s="12" t="s">
        <v>11</v>
      </c>
      <c r="D20" s="11"/>
      <c r="E20" s="11"/>
    </row>
    <row r="21" spans="1:5" ht="12.75">
      <c r="A21" s="11" t="s">
        <v>12</v>
      </c>
      <c r="B21" s="10"/>
      <c r="C21" s="12" t="s">
        <v>11</v>
      </c>
      <c r="D21" s="11"/>
      <c r="E21" s="11"/>
    </row>
    <row r="22" spans="1:5" ht="12.75">
      <c r="A22" s="11" t="s">
        <v>14</v>
      </c>
      <c r="B22" s="10"/>
      <c r="C22" s="12" t="s">
        <v>11</v>
      </c>
      <c r="D22" s="11"/>
      <c r="E22" s="11"/>
    </row>
    <row r="23" spans="1:5" ht="12.75">
      <c r="A23" s="11" t="s">
        <v>30</v>
      </c>
      <c r="B23" s="10"/>
      <c r="C23" s="12" t="s">
        <v>9</v>
      </c>
      <c r="D23" s="13">
        <f aca="true" t="shared" si="1" ref="D23:E26">D15+D19</f>
        <v>0</v>
      </c>
      <c r="E23" s="13">
        <f t="shared" si="1"/>
        <v>0</v>
      </c>
    </row>
    <row r="24" spans="1:5" ht="12.75">
      <c r="A24" s="11" t="s">
        <v>10</v>
      </c>
      <c r="B24" s="10"/>
      <c r="C24" s="12" t="s">
        <v>11</v>
      </c>
      <c r="D24" s="13">
        <f t="shared" si="1"/>
        <v>0</v>
      </c>
      <c r="E24" s="13">
        <f t="shared" si="1"/>
        <v>0</v>
      </c>
    </row>
    <row r="25" spans="1:5" ht="12.75">
      <c r="A25" s="11" t="s">
        <v>12</v>
      </c>
      <c r="B25" s="10"/>
      <c r="C25" s="12" t="s">
        <v>11</v>
      </c>
      <c r="D25" s="13">
        <f t="shared" si="1"/>
        <v>0</v>
      </c>
      <c r="E25" s="13">
        <f t="shared" si="1"/>
        <v>0</v>
      </c>
    </row>
    <row r="26" spans="1:5" ht="12.75">
      <c r="A26" s="11" t="s">
        <v>14</v>
      </c>
      <c r="B26" s="10"/>
      <c r="C26" s="12" t="s">
        <v>11</v>
      </c>
      <c r="D26" s="13">
        <f t="shared" si="1"/>
        <v>0</v>
      </c>
      <c r="E26" s="13">
        <f t="shared" si="1"/>
        <v>0</v>
      </c>
    </row>
    <row r="27" spans="1:5" ht="12.75">
      <c r="A27" s="18" t="s">
        <v>15</v>
      </c>
      <c r="B27" s="19" t="s">
        <v>35</v>
      </c>
      <c r="C27" s="20" t="s">
        <v>9</v>
      </c>
      <c r="D27" s="18">
        <v>116</v>
      </c>
      <c r="E27" s="24">
        <v>55</v>
      </c>
    </row>
    <row r="28" spans="1:5" ht="12.75">
      <c r="A28" s="11" t="s">
        <v>10</v>
      </c>
      <c r="B28" s="10"/>
      <c r="C28" s="12" t="s">
        <v>11</v>
      </c>
      <c r="D28" s="11">
        <v>4</v>
      </c>
      <c r="E28" s="11">
        <v>2.2</v>
      </c>
    </row>
    <row r="29" spans="1:5" ht="12.75">
      <c r="A29" s="11" t="s">
        <v>12</v>
      </c>
      <c r="B29" s="10"/>
      <c r="C29" s="12" t="s">
        <v>11</v>
      </c>
      <c r="D29" s="11">
        <v>4</v>
      </c>
      <c r="E29" s="11">
        <v>2.2</v>
      </c>
    </row>
    <row r="30" spans="1:5" ht="12.75">
      <c r="A30" s="11" t="s">
        <v>14</v>
      </c>
      <c r="B30" s="10"/>
      <c r="C30" s="12" t="s">
        <v>11</v>
      </c>
      <c r="D30" s="11">
        <v>2.4</v>
      </c>
      <c r="E30" s="11">
        <v>1.1</v>
      </c>
    </row>
    <row r="31" spans="1:5" ht="12.75">
      <c r="A31" s="21" t="s">
        <v>16</v>
      </c>
      <c r="B31" s="22" t="s">
        <v>36</v>
      </c>
      <c r="C31" s="23" t="s">
        <v>9</v>
      </c>
      <c r="D31" s="21">
        <v>301</v>
      </c>
      <c r="E31" s="21">
        <v>172.65</v>
      </c>
    </row>
    <row r="32" spans="1:5" ht="12.75">
      <c r="A32" s="11" t="s">
        <v>10</v>
      </c>
      <c r="B32" s="10"/>
      <c r="C32" s="12" t="s">
        <v>11</v>
      </c>
      <c r="D32" s="11">
        <v>13.1</v>
      </c>
      <c r="E32" s="11">
        <v>9.1</v>
      </c>
    </row>
    <row r="33" spans="1:5" ht="12.75">
      <c r="A33" s="11" t="s">
        <v>12</v>
      </c>
      <c r="B33" s="10"/>
      <c r="C33" s="12" t="s">
        <v>11</v>
      </c>
      <c r="D33" s="11">
        <v>13.1</v>
      </c>
      <c r="E33" s="11">
        <v>9.1</v>
      </c>
    </row>
    <row r="34" spans="1:5" ht="12.75">
      <c r="A34" s="11" t="s">
        <v>14</v>
      </c>
      <c r="B34" s="10"/>
      <c r="C34" s="12" t="s">
        <v>11</v>
      </c>
      <c r="D34" s="11">
        <v>8.5</v>
      </c>
      <c r="E34" s="11">
        <v>5.5</v>
      </c>
    </row>
    <row r="35" spans="1:5" ht="12.75">
      <c r="A35" s="11" t="s">
        <v>17</v>
      </c>
      <c r="B35" s="10"/>
      <c r="C35" s="12" t="s">
        <v>9</v>
      </c>
      <c r="D35" s="13">
        <f aca="true" t="shared" si="2" ref="D35:E38">D15+D19+D27+D31</f>
        <v>417</v>
      </c>
      <c r="E35" s="13">
        <f t="shared" si="2"/>
        <v>227.65</v>
      </c>
    </row>
    <row r="36" spans="1:5" ht="12.75">
      <c r="A36" s="11" t="s">
        <v>10</v>
      </c>
      <c r="B36" s="10"/>
      <c r="C36" s="12" t="s">
        <v>11</v>
      </c>
      <c r="D36" s="13">
        <f t="shared" si="2"/>
        <v>17.1</v>
      </c>
      <c r="E36" s="13">
        <f t="shared" si="2"/>
        <v>11.3</v>
      </c>
    </row>
    <row r="37" spans="1:5" ht="12.75">
      <c r="A37" s="11" t="s">
        <v>12</v>
      </c>
      <c r="B37" s="10"/>
      <c r="C37" s="12" t="s">
        <v>11</v>
      </c>
      <c r="D37" s="13">
        <f t="shared" si="2"/>
        <v>17.1</v>
      </c>
      <c r="E37" s="13">
        <f t="shared" si="2"/>
        <v>11.3</v>
      </c>
    </row>
    <row r="38" spans="1:5" ht="12.75">
      <c r="A38" s="11" t="s">
        <v>14</v>
      </c>
      <c r="B38" s="10"/>
      <c r="C38" s="12" t="s">
        <v>11</v>
      </c>
      <c r="D38" s="13">
        <f t="shared" si="2"/>
        <v>10.9</v>
      </c>
      <c r="E38" s="13">
        <f t="shared" si="2"/>
        <v>6.6</v>
      </c>
    </row>
    <row r="39" spans="1:5" ht="12.75">
      <c r="A39" s="21" t="s">
        <v>18</v>
      </c>
      <c r="B39" s="22" t="s">
        <v>37</v>
      </c>
      <c r="C39" s="23" t="s">
        <v>9</v>
      </c>
      <c r="D39" s="21">
        <v>85</v>
      </c>
      <c r="E39" s="21">
        <v>202.5</v>
      </c>
    </row>
    <row r="40" spans="1:5" ht="12.75">
      <c r="A40" s="11" t="s">
        <v>10</v>
      </c>
      <c r="B40" s="10"/>
      <c r="C40" s="12" t="s">
        <v>11</v>
      </c>
      <c r="D40" s="11">
        <v>1</v>
      </c>
      <c r="E40" s="11">
        <v>3.5</v>
      </c>
    </row>
    <row r="41" spans="1:5" ht="12.75">
      <c r="A41" s="11" t="s">
        <v>12</v>
      </c>
      <c r="B41" s="10"/>
      <c r="C41" s="12" t="s">
        <v>11</v>
      </c>
      <c r="D41" s="11">
        <v>1</v>
      </c>
      <c r="E41" s="11">
        <v>3.5</v>
      </c>
    </row>
    <row r="42" spans="1:5" ht="12.75">
      <c r="A42" s="11" t="s">
        <v>14</v>
      </c>
      <c r="B42" s="10"/>
      <c r="C42" s="12" t="s">
        <v>11</v>
      </c>
      <c r="D42" s="11">
        <v>0.1</v>
      </c>
      <c r="E42" s="11">
        <v>1.2</v>
      </c>
    </row>
    <row r="43" spans="1:5" ht="12.75">
      <c r="A43" s="11" t="s">
        <v>19</v>
      </c>
      <c r="B43" s="16" t="s">
        <v>38</v>
      </c>
      <c r="C43" s="12" t="s">
        <v>9</v>
      </c>
      <c r="D43" s="11"/>
      <c r="E43" s="11"/>
    </row>
    <row r="44" spans="1:5" ht="12.75">
      <c r="A44" s="11" t="s">
        <v>10</v>
      </c>
      <c r="B44" s="10"/>
      <c r="C44" s="12" t="s">
        <v>11</v>
      </c>
      <c r="D44" s="11"/>
      <c r="E44" s="11"/>
    </row>
    <row r="45" spans="1:5" ht="12.75">
      <c r="A45" s="11" t="s">
        <v>12</v>
      </c>
      <c r="B45" s="10"/>
      <c r="C45" s="12" t="s">
        <v>11</v>
      </c>
      <c r="D45" s="11"/>
      <c r="E45" s="11"/>
    </row>
    <row r="46" spans="1:5" ht="12.75">
      <c r="A46" s="11" t="s">
        <v>14</v>
      </c>
      <c r="B46" s="10"/>
      <c r="C46" s="12" t="s">
        <v>11</v>
      </c>
      <c r="D46" s="11"/>
      <c r="E46" s="11"/>
    </row>
    <row r="47" spans="1:5" ht="12.75">
      <c r="A47" s="11" t="s">
        <v>20</v>
      </c>
      <c r="B47" s="16" t="s">
        <v>39</v>
      </c>
      <c r="C47" s="12" t="s">
        <v>9</v>
      </c>
      <c r="D47" s="11"/>
      <c r="E47" s="11"/>
    </row>
    <row r="48" spans="1:5" ht="12.75">
      <c r="A48" s="11" t="s">
        <v>10</v>
      </c>
      <c r="B48" s="10"/>
      <c r="C48" s="12" t="s">
        <v>11</v>
      </c>
      <c r="D48" s="11"/>
      <c r="E48" s="11"/>
    </row>
    <row r="49" spans="1:5" ht="12.75">
      <c r="A49" s="11" t="s">
        <v>12</v>
      </c>
      <c r="B49" s="10"/>
      <c r="C49" s="12" t="s">
        <v>11</v>
      </c>
      <c r="D49" s="11"/>
      <c r="E49" s="11"/>
    </row>
    <row r="50" spans="1:5" ht="12.75">
      <c r="A50" s="11" t="s">
        <v>14</v>
      </c>
      <c r="B50" s="10"/>
      <c r="C50" s="12" t="s">
        <v>11</v>
      </c>
      <c r="D50" s="11"/>
      <c r="E50" s="11"/>
    </row>
    <row r="51" spans="1:5" ht="12.75">
      <c r="A51" s="11" t="s">
        <v>25</v>
      </c>
      <c r="B51" s="10">
        <v>5</v>
      </c>
      <c r="C51" s="12" t="s">
        <v>9</v>
      </c>
      <c r="D51" s="13">
        <f aca="true" t="shared" si="3" ref="D51:E54">D55+D63+D67</f>
        <v>80</v>
      </c>
      <c r="E51" s="13">
        <f t="shared" si="3"/>
        <v>312.7</v>
      </c>
    </row>
    <row r="52" spans="1:5" ht="12.75">
      <c r="A52" s="11" t="s">
        <v>10</v>
      </c>
      <c r="B52" s="10"/>
      <c r="C52" s="12" t="s">
        <v>11</v>
      </c>
      <c r="D52" s="13">
        <f t="shared" si="3"/>
        <v>0.7</v>
      </c>
      <c r="E52" s="13">
        <f>E56+E64+E60</f>
        <v>34.800000000000004</v>
      </c>
    </row>
    <row r="53" spans="1:5" ht="12.75">
      <c r="A53" s="11" t="s">
        <v>12</v>
      </c>
      <c r="B53" s="10"/>
      <c r="C53" s="12" t="s">
        <v>11</v>
      </c>
      <c r="D53" s="13">
        <f t="shared" si="3"/>
        <v>0.7</v>
      </c>
      <c r="E53" s="13">
        <f t="shared" si="3"/>
        <v>34.800000000000004</v>
      </c>
    </row>
    <row r="54" spans="1:5" ht="12.75">
      <c r="A54" s="11" t="s">
        <v>14</v>
      </c>
      <c r="B54" s="10"/>
      <c r="C54" s="12" t="s">
        <v>11</v>
      </c>
      <c r="D54" s="13">
        <f t="shared" si="3"/>
        <v>0</v>
      </c>
      <c r="E54" s="13">
        <f t="shared" si="3"/>
        <v>22</v>
      </c>
    </row>
    <row r="55" spans="1:5" ht="12.75">
      <c r="A55" s="11" t="s">
        <v>22</v>
      </c>
      <c r="B55" s="16" t="s">
        <v>40</v>
      </c>
      <c r="C55" s="12" t="s">
        <v>9</v>
      </c>
      <c r="D55" s="11"/>
      <c r="E55" s="11">
        <v>117.2</v>
      </c>
    </row>
    <row r="56" spans="1:5" ht="12.75">
      <c r="A56" s="11" t="s">
        <v>10</v>
      </c>
      <c r="B56" s="16"/>
      <c r="C56" s="12" t="s">
        <v>11</v>
      </c>
      <c r="D56" s="11"/>
      <c r="E56" s="11">
        <v>31.1</v>
      </c>
    </row>
    <row r="57" spans="1:5" ht="12.75">
      <c r="A57" s="11" t="s">
        <v>12</v>
      </c>
      <c r="B57" s="16"/>
      <c r="C57" s="12" t="s">
        <v>11</v>
      </c>
      <c r="D57" s="11"/>
      <c r="E57" s="11">
        <v>31.1</v>
      </c>
    </row>
    <row r="58" spans="1:5" ht="12.75">
      <c r="A58" s="11" t="s">
        <v>14</v>
      </c>
      <c r="B58" s="16"/>
      <c r="C58" s="12" t="s">
        <v>11</v>
      </c>
      <c r="D58" s="11"/>
      <c r="E58" s="11">
        <v>20.3</v>
      </c>
    </row>
    <row r="59" spans="1:5" ht="12.75">
      <c r="A59" s="11" t="s">
        <v>32</v>
      </c>
      <c r="B59" s="16" t="s">
        <v>41</v>
      </c>
      <c r="C59" s="12" t="s">
        <v>9</v>
      </c>
      <c r="D59" s="11"/>
      <c r="E59" s="11"/>
    </row>
    <row r="60" spans="1:5" ht="12.75">
      <c r="A60" s="11" t="s">
        <v>10</v>
      </c>
      <c r="B60" s="16"/>
      <c r="C60" s="12" t="s">
        <v>11</v>
      </c>
      <c r="D60" s="11"/>
      <c r="E60" s="11"/>
    </row>
    <row r="61" spans="1:5" ht="12.75">
      <c r="A61" s="11" t="s">
        <v>12</v>
      </c>
      <c r="B61" s="16"/>
      <c r="C61" s="12" t="s">
        <v>11</v>
      </c>
      <c r="D61" s="11"/>
      <c r="E61" s="11"/>
    </row>
    <row r="62" spans="1:5" ht="12.75">
      <c r="A62" s="11" t="s">
        <v>14</v>
      </c>
      <c r="B62" s="16"/>
      <c r="C62" s="12" t="s">
        <v>11</v>
      </c>
      <c r="D62" s="11"/>
      <c r="E62" s="11"/>
    </row>
    <row r="63" spans="1:5" ht="12.75">
      <c r="A63" s="11" t="s">
        <v>23</v>
      </c>
      <c r="B63" s="16" t="s">
        <v>42</v>
      </c>
      <c r="C63" s="12" t="s">
        <v>9</v>
      </c>
      <c r="D63" s="11">
        <v>80</v>
      </c>
      <c r="E63" s="11">
        <v>195.5</v>
      </c>
    </row>
    <row r="64" spans="1:5" ht="12.75">
      <c r="A64" s="11" t="s">
        <v>10</v>
      </c>
      <c r="B64" s="16"/>
      <c r="C64" s="12" t="s">
        <v>11</v>
      </c>
      <c r="D64" s="11">
        <v>0.7</v>
      </c>
      <c r="E64" s="11">
        <v>3.7</v>
      </c>
    </row>
    <row r="65" spans="1:5" ht="12.75">
      <c r="A65" s="11" t="s">
        <v>12</v>
      </c>
      <c r="B65" s="16"/>
      <c r="C65" s="12" t="s">
        <v>11</v>
      </c>
      <c r="D65" s="11">
        <v>0.7</v>
      </c>
      <c r="E65" s="11">
        <v>3.7</v>
      </c>
    </row>
    <row r="66" spans="1:5" ht="12.75">
      <c r="A66" s="11" t="s">
        <v>14</v>
      </c>
      <c r="B66" s="16"/>
      <c r="C66" s="12" t="s">
        <v>11</v>
      </c>
      <c r="D66" s="11">
        <v>0</v>
      </c>
      <c r="E66" s="11">
        <v>1.7</v>
      </c>
    </row>
    <row r="67" spans="1:5" ht="12.75">
      <c r="A67" s="11" t="s">
        <v>31</v>
      </c>
      <c r="B67" s="16" t="s">
        <v>43</v>
      </c>
      <c r="C67" s="12" t="s">
        <v>9</v>
      </c>
      <c r="D67" s="11"/>
      <c r="E67" s="11"/>
    </row>
    <row r="68" spans="1:5" ht="12.75">
      <c r="A68" s="11" t="s">
        <v>10</v>
      </c>
      <c r="B68" s="16"/>
      <c r="C68" s="12" t="s">
        <v>11</v>
      </c>
      <c r="D68" s="11"/>
      <c r="E68" s="11"/>
    </row>
    <row r="69" spans="1:5" ht="12.75">
      <c r="A69" s="11" t="s">
        <v>12</v>
      </c>
      <c r="B69" s="16"/>
      <c r="C69" s="12" t="s">
        <v>11</v>
      </c>
      <c r="D69" s="11"/>
      <c r="E69" s="11"/>
    </row>
    <row r="70" spans="1:5" ht="12.75">
      <c r="A70" s="11" t="s">
        <v>14</v>
      </c>
      <c r="B70" s="16"/>
      <c r="C70" s="12" t="s">
        <v>11</v>
      </c>
      <c r="D70" s="11"/>
      <c r="E70" s="11"/>
    </row>
    <row r="71" spans="1:5" ht="12.75">
      <c r="A71" s="11" t="s">
        <v>46</v>
      </c>
      <c r="B71" s="16" t="s">
        <v>44</v>
      </c>
      <c r="C71" s="12" t="s">
        <v>9</v>
      </c>
      <c r="D71" s="11">
        <v>40</v>
      </c>
      <c r="E71" s="11">
        <v>19.3</v>
      </c>
    </row>
    <row r="72" spans="1:5" ht="12.75">
      <c r="A72" s="11" t="s">
        <v>10</v>
      </c>
      <c r="B72" s="16"/>
      <c r="C72" s="12" t="s">
        <v>11</v>
      </c>
      <c r="D72" s="11">
        <v>8.6</v>
      </c>
      <c r="E72" s="11">
        <v>4.3</v>
      </c>
    </row>
    <row r="73" spans="1:5" ht="12.75">
      <c r="A73" s="11" t="s">
        <v>12</v>
      </c>
      <c r="B73" s="16"/>
      <c r="C73" s="12" t="s">
        <v>11</v>
      </c>
      <c r="D73" s="11">
        <v>8.6</v>
      </c>
      <c r="E73" s="11">
        <v>4.3</v>
      </c>
    </row>
    <row r="74" spans="1:5" ht="12.75">
      <c r="A74" s="11" t="s">
        <v>14</v>
      </c>
      <c r="B74" s="16"/>
      <c r="C74" s="12" t="s">
        <v>11</v>
      </c>
      <c r="D74" s="11">
        <v>6.5</v>
      </c>
      <c r="E74" s="11">
        <v>4.1</v>
      </c>
    </row>
    <row r="75" spans="1:5" ht="12.75">
      <c r="A75" s="11" t="s">
        <v>26</v>
      </c>
      <c r="B75" s="16"/>
      <c r="C75" s="12" t="s">
        <v>9</v>
      </c>
      <c r="D75" s="13">
        <f>D11+D51</f>
        <v>582</v>
      </c>
      <c r="E75" s="13">
        <f>E11+E51+E71</f>
        <v>762.1499999999999</v>
      </c>
    </row>
    <row r="76" spans="1:5" ht="12.75">
      <c r="A76" s="11" t="s">
        <v>10</v>
      </c>
      <c r="B76" s="16"/>
      <c r="C76" s="12" t="s">
        <v>11</v>
      </c>
      <c r="D76" s="13">
        <f>D12+D52</f>
        <v>18.8</v>
      </c>
      <c r="E76" s="13">
        <f>E12+E52+E72</f>
        <v>53.900000000000006</v>
      </c>
    </row>
    <row r="77" spans="1:5" ht="12.75">
      <c r="A77" s="11" t="s">
        <v>12</v>
      </c>
      <c r="B77" s="16"/>
      <c r="C77" s="12" t="s">
        <v>11</v>
      </c>
      <c r="D77" s="13">
        <f>D13+D53</f>
        <v>18.8</v>
      </c>
      <c r="E77" s="13">
        <f>E13+E53+E73</f>
        <v>53.900000000000006</v>
      </c>
    </row>
    <row r="78" spans="1:5" ht="12.75">
      <c r="A78" s="11" t="s">
        <v>14</v>
      </c>
      <c r="B78" s="16"/>
      <c r="C78" s="12" t="s">
        <v>11</v>
      </c>
      <c r="D78" s="13">
        <f>D14+D54</f>
        <v>11</v>
      </c>
      <c r="E78" s="13">
        <f>E14+E54+E74</f>
        <v>33.9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1">
      <selection activeCell="E29" sqref="E29"/>
    </sheetView>
  </sheetViews>
  <sheetFormatPr defaultColWidth="9.00390625" defaultRowHeight="12.75"/>
  <cols>
    <col min="1" max="1" width="35.875" style="0" customWidth="1"/>
    <col min="2" max="2" width="7.625" style="0" customWidth="1"/>
    <col min="3" max="3" width="6.875" style="0" customWidth="1"/>
    <col min="4" max="4" width="14.375" style="0" customWidth="1"/>
    <col min="5" max="5" width="17.625" style="0" customWidth="1"/>
  </cols>
  <sheetData>
    <row r="1" spans="1:5" ht="12.75">
      <c r="A1" s="34" t="s">
        <v>45</v>
      </c>
      <c r="B1" s="34"/>
      <c r="C1" s="34"/>
      <c r="D1" s="34"/>
      <c r="E1" s="34"/>
    </row>
    <row r="2" spans="1:5" ht="12.75">
      <c r="A2" s="35" t="s">
        <v>53</v>
      </c>
      <c r="B2" s="35"/>
      <c r="C2" s="35"/>
      <c r="D2" s="35"/>
      <c r="E2" s="35"/>
    </row>
    <row r="3" spans="1:5" ht="36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</row>
    <row r="4" spans="1:5" ht="12.75">
      <c r="A4" s="10" t="s">
        <v>6</v>
      </c>
      <c r="B4" s="10" t="s">
        <v>7</v>
      </c>
      <c r="C4" s="10">
        <v>1</v>
      </c>
      <c r="D4" s="10">
        <v>2</v>
      </c>
      <c r="E4" s="10">
        <v>3</v>
      </c>
    </row>
    <row r="5" spans="1:5" ht="12.75">
      <c r="A5" s="10" t="s">
        <v>28</v>
      </c>
      <c r="B5" s="10">
        <v>1</v>
      </c>
      <c r="C5" s="10" t="s">
        <v>9</v>
      </c>
      <c r="D5" s="17">
        <v>340</v>
      </c>
      <c r="E5" s="17">
        <v>341.3</v>
      </c>
    </row>
    <row r="6" spans="1:5" ht="24">
      <c r="A6" s="15" t="s">
        <v>29</v>
      </c>
      <c r="B6" s="10">
        <v>2</v>
      </c>
      <c r="C6" s="10" t="s">
        <v>9</v>
      </c>
      <c r="D6" s="11">
        <v>1340</v>
      </c>
      <c r="E6" s="17">
        <v>1357.2</v>
      </c>
    </row>
    <row r="7" spans="1:5" ht="24">
      <c r="A7" s="14" t="s">
        <v>27</v>
      </c>
      <c r="B7" s="10">
        <v>3</v>
      </c>
      <c r="C7" s="12" t="s">
        <v>9</v>
      </c>
      <c r="D7" s="9">
        <v>31</v>
      </c>
      <c r="E7" s="11">
        <v>30.9</v>
      </c>
    </row>
    <row r="8" spans="1:5" ht="12.75">
      <c r="A8" s="11" t="s">
        <v>10</v>
      </c>
      <c r="B8" s="10"/>
      <c r="C8" s="12" t="s">
        <v>11</v>
      </c>
      <c r="D8" s="11">
        <v>4.4</v>
      </c>
      <c r="E8" s="11">
        <v>3.2</v>
      </c>
    </row>
    <row r="9" spans="1:5" ht="12.75">
      <c r="A9" s="11" t="s">
        <v>12</v>
      </c>
      <c r="B9" s="10"/>
      <c r="C9" s="12" t="s">
        <v>11</v>
      </c>
      <c r="D9" s="11">
        <v>4.4</v>
      </c>
      <c r="E9" s="11">
        <v>3.2</v>
      </c>
    </row>
    <row r="10" spans="1:5" ht="12.75">
      <c r="A10" s="11" t="s">
        <v>14</v>
      </c>
      <c r="B10" s="10"/>
      <c r="C10" s="12" t="s">
        <v>11</v>
      </c>
      <c r="D10" s="11">
        <v>3</v>
      </c>
      <c r="E10" s="11">
        <v>2.3</v>
      </c>
    </row>
    <row r="11" spans="1:5" ht="12.75">
      <c r="A11" s="11" t="s">
        <v>21</v>
      </c>
      <c r="B11" s="10">
        <v>4</v>
      </c>
      <c r="C11" s="12" t="s">
        <v>9</v>
      </c>
      <c r="D11" s="13">
        <f aca="true" t="shared" si="0" ref="D11:E14">D35+D39+D43+D47</f>
        <v>672</v>
      </c>
      <c r="E11" s="13">
        <f t="shared" si="0"/>
        <v>585.95</v>
      </c>
    </row>
    <row r="12" spans="1:5" ht="12.75">
      <c r="A12" s="11" t="s">
        <v>10</v>
      </c>
      <c r="B12" s="10"/>
      <c r="C12" s="12" t="s">
        <v>11</v>
      </c>
      <c r="D12" s="13">
        <f>D36+D40+D44+D48</f>
        <v>23.400000000000002</v>
      </c>
      <c r="E12" s="13">
        <f t="shared" si="0"/>
        <v>19.3</v>
      </c>
    </row>
    <row r="13" spans="1:5" ht="12.75">
      <c r="A13" s="11" t="s">
        <v>12</v>
      </c>
      <c r="B13" s="10"/>
      <c r="C13" s="12" t="s">
        <v>11</v>
      </c>
      <c r="D13" s="13">
        <f>D37+D41+D45+D49</f>
        <v>23.000000000000004</v>
      </c>
      <c r="E13" s="13">
        <f t="shared" si="0"/>
        <v>18.5</v>
      </c>
    </row>
    <row r="14" spans="1:5" ht="12.75">
      <c r="A14" s="11" t="s">
        <v>14</v>
      </c>
      <c r="B14" s="10"/>
      <c r="C14" s="12" t="s">
        <v>11</v>
      </c>
      <c r="D14" s="13">
        <f>D38+D42+D46+D50</f>
        <v>14</v>
      </c>
      <c r="E14" s="13">
        <f t="shared" si="0"/>
        <v>9.399999999999999</v>
      </c>
    </row>
    <row r="15" spans="1:5" ht="12.75">
      <c r="A15" s="21" t="s">
        <v>8</v>
      </c>
      <c r="B15" s="22" t="s">
        <v>33</v>
      </c>
      <c r="C15" s="23" t="s">
        <v>9</v>
      </c>
      <c r="D15" s="21">
        <v>20</v>
      </c>
      <c r="E15" s="21">
        <v>28.5</v>
      </c>
    </row>
    <row r="16" spans="1:5" ht="12.75">
      <c r="A16" s="11" t="s">
        <v>10</v>
      </c>
      <c r="B16" s="16"/>
      <c r="C16" s="12" t="s">
        <v>11</v>
      </c>
      <c r="D16" s="11">
        <v>0.1</v>
      </c>
      <c r="E16" s="11">
        <v>0.3</v>
      </c>
    </row>
    <row r="17" spans="1:5" ht="12.75">
      <c r="A17" s="11" t="s">
        <v>12</v>
      </c>
      <c r="B17" s="16"/>
      <c r="C17" s="12" t="s">
        <v>11</v>
      </c>
      <c r="D17" s="11">
        <v>0</v>
      </c>
      <c r="E17" s="11"/>
    </row>
    <row r="18" spans="1:5" ht="12.75">
      <c r="A18" s="11" t="s">
        <v>14</v>
      </c>
      <c r="B18" s="10"/>
      <c r="C18" s="12" t="s">
        <v>11</v>
      </c>
      <c r="D18" s="11">
        <v>0</v>
      </c>
      <c r="E18" s="11"/>
    </row>
    <row r="19" spans="1:5" ht="12.75">
      <c r="A19" s="21" t="s">
        <v>13</v>
      </c>
      <c r="B19" s="22" t="s">
        <v>34</v>
      </c>
      <c r="C19" s="23" t="s">
        <v>9</v>
      </c>
      <c r="D19" s="21">
        <v>20</v>
      </c>
      <c r="E19" s="21">
        <v>30.9</v>
      </c>
    </row>
    <row r="20" spans="1:5" ht="12.75">
      <c r="A20" s="11" t="s">
        <v>10</v>
      </c>
      <c r="B20" s="16"/>
      <c r="C20" s="12" t="s">
        <v>11</v>
      </c>
      <c r="D20" s="11">
        <v>0.4</v>
      </c>
      <c r="E20" s="11">
        <v>0.5</v>
      </c>
    </row>
    <row r="21" spans="1:5" ht="12.75">
      <c r="A21" s="11" t="s">
        <v>12</v>
      </c>
      <c r="B21" s="10"/>
      <c r="C21" s="12" t="s">
        <v>11</v>
      </c>
      <c r="D21" s="11">
        <v>0.1</v>
      </c>
      <c r="E21" s="11"/>
    </row>
    <row r="22" spans="1:5" ht="12.75">
      <c r="A22" s="11" t="s">
        <v>14</v>
      </c>
      <c r="B22" s="10"/>
      <c r="C22" s="12" t="s">
        <v>11</v>
      </c>
      <c r="D22" s="11"/>
      <c r="E22" s="11"/>
    </row>
    <row r="23" spans="1:5" ht="12.75">
      <c r="A23" s="11" t="s">
        <v>30</v>
      </c>
      <c r="B23" s="10"/>
      <c r="C23" s="12" t="s">
        <v>9</v>
      </c>
      <c r="D23" s="13">
        <f aca="true" t="shared" si="1" ref="D23:E26">D15+D19</f>
        <v>40</v>
      </c>
      <c r="E23" s="13">
        <f t="shared" si="1"/>
        <v>59.4</v>
      </c>
    </row>
    <row r="24" spans="1:5" ht="12.75">
      <c r="A24" s="11" t="s">
        <v>10</v>
      </c>
      <c r="B24" s="10"/>
      <c r="C24" s="12" t="s">
        <v>11</v>
      </c>
      <c r="D24" s="13">
        <f t="shared" si="1"/>
        <v>0.5</v>
      </c>
      <c r="E24" s="13">
        <f t="shared" si="1"/>
        <v>0.8</v>
      </c>
    </row>
    <row r="25" spans="1:5" ht="12.75">
      <c r="A25" s="11" t="s">
        <v>12</v>
      </c>
      <c r="B25" s="10"/>
      <c r="C25" s="12" t="s">
        <v>11</v>
      </c>
      <c r="D25" s="13">
        <f t="shared" si="1"/>
        <v>0.1</v>
      </c>
      <c r="E25" s="13">
        <f t="shared" si="1"/>
        <v>0</v>
      </c>
    </row>
    <row r="26" spans="1:5" ht="12.75">
      <c r="A26" s="11" t="s">
        <v>14</v>
      </c>
      <c r="B26" s="10"/>
      <c r="C26" s="12" t="s">
        <v>11</v>
      </c>
      <c r="D26" s="13">
        <f t="shared" si="1"/>
        <v>0</v>
      </c>
      <c r="E26" s="13">
        <f t="shared" si="1"/>
        <v>0</v>
      </c>
    </row>
    <row r="27" spans="1:5" ht="12.75">
      <c r="A27" s="18" t="s">
        <v>15</v>
      </c>
      <c r="B27" s="19" t="s">
        <v>35</v>
      </c>
      <c r="C27" s="20" t="s">
        <v>9</v>
      </c>
      <c r="D27" s="18">
        <v>145</v>
      </c>
      <c r="E27" s="18">
        <v>63</v>
      </c>
    </row>
    <row r="28" spans="1:5" ht="12.75">
      <c r="A28" s="11" t="s">
        <v>10</v>
      </c>
      <c r="B28" s="10"/>
      <c r="C28" s="12" t="s">
        <v>11</v>
      </c>
      <c r="D28" s="11">
        <v>5</v>
      </c>
      <c r="E28" s="11">
        <v>2.7</v>
      </c>
    </row>
    <row r="29" spans="1:5" ht="12.75">
      <c r="A29" s="11" t="s">
        <v>12</v>
      </c>
      <c r="B29" s="10"/>
      <c r="C29" s="12" t="s">
        <v>11</v>
      </c>
      <c r="D29" s="11">
        <v>5</v>
      </c>
      <c r="E29" s="11">
        <v>2.7</v>
      </c>
    </row>
    <row r="30" spans="1:5" ht="12.75">
      <c r="A30" s="11" t="s">
        <v>14</v>
      </c>
      <c r="B30" s="10"/>
      <c r="C30" s="12" t="s">
        <v>11</v>
      </c>
      <c r="D30" s="11">
        <v>3</v>
      </c>
      <c r="E30" s="11">
        <v>1.3</v>
      </c>
    </row>
    <row r="31" spans="1:5" ht="12.75">
      <c r="A31" s="21" t="s">
        <v>16</v>
      </c>
      <c r="B31" s="22" t="s">
        <v>36</v>
      </c>
      <c r="C31" s="23" t="s">
        <v>9</v>
      </c>
      <c r="D31" s="21">
        <v>377</v>
      </c>
      <c r="E31" s="21">
        <v>202.95</v>
      </c>
    </row>
    <row r="32" spans="1:5" ht="12.75">
      <c r="A32" s="11" t="s">
        <v>10</v>
      </c>
      <c r="B32" s="10"/>
      <c r="C32" s="12" t="s">
        <v>11</v>
      </c>
      <c r="D32" s="11">
        <v>16.6</v>
      </c>
      <c r="E32" s="11">
        <v>11.3</v>
      </c>
    </row>
    <row r="33" spans="1:5" ht="12.75">
      <c r="A33" s="11" t="s">
        <v>12</v>
      </c>
      <c r="B33" s="10"/>
      <c r="C33" s="12" t="s">
        <v>11</v>
      </c>
      <c r="D33" s="11">
        <v>16.6</v>
      </c>
      <c r="E33" s="11">
        <v>11.3</v>
      </c>
    </row>
    <row r="34" spans="1:5" ht="12.75">
      <c r="A34" s="11" t="s">
        <v>14</v>
      </c>
      <c r="B34" s="10"/>
      <c r="C34" s="12" t="s">
        <v>11</v>
      </c>
      <c r="D34" s="11">
        <v>10.8</v>
      </c>
      <c r="E34" s="11">
        <v>6.6</v>
      </c>
    </row>
    <row r="35" spans="1:5" ht="12.75">
      <c r="A35" s="11" t="s">
        <v>17</v>
      </c>
      <c r="B35" s="10"/>
      <c r="C35" s="12" t="s">
        <v>9</v>
      </c>
      <c r="D35" s="13">
        <f aca="true" t="shared" si="2" ref="D35:E38">D15+D19+D27+D31</f>
        <v>562</v>
      </c>
      <c r="E35" s="13">
        <f t="shared" si="2"/>
        <v>325.35</v>
      </c>
    </row>
    <row r="36" spans="1:5" ht="12.75">
      <c r="A36" s="11" t="s">
        <v>10</v>
      </c>
      <c r="B36" s="10"/>
      <c r="C36" s="12" t="s">
        <v>11</v>
      </c>
      <c r="D36" s="13">
        <f t="shared" si="2"/>
        <v>22.1</v>
      </c>
      <c r="E36" s="13">
        <f t="shared" si="2"/>
        <v>14.8</v>
      </c>
    </row>
    <row r="37" spans="1:5" ht="12.75">
      <c r="A37" s="11" t="s">
        <v>12</v>
      </c>
      <c r="B37" s="10"/>
      <c r="C37" s="12" t="s">
        <v>11</v>
      </c>
      <c r="D37" s="13">
        <f t="shared" si="2"/>
        <v>21.700000000000003</v>
      </c>
      <c r="E37" s="13">
        <f t="shared" si="2"/>
        <v>14</v>
      </c>
    </row>
    <row r="38" spans="1:5" ht="12.75">
      <c r="A38" s="11" t="s">
        <v>14</v>
      </c>
      <c r="B38" s="10"/>
      <c r="C38" s="12" t="s">
        <v>11</v>
      </c>
      <c r="D38" s="13">
        <f t="shared" si="2"/>
        <v>13.8</v>
      </c>
      <c r="E38" s="13">
        <f t="shared" si="2"/>
        <v>7.8999999999999995</v>
      </c>
    </row>
    <row r="39" spans="1:5" ht="12.75">
      <c r="A39" s="21" t="s">
        <v>18</v>
      </c>
      <c r="B39" s="22" t="s">
        <v>37</v>
      </c>
      <c r="C39" s="23" t="s">
        <v>9</v>
      </c>
      <c r="D39" s="21">
        <v>110</v>
      </c>
      <c r="E39" s="21">
        <v>260.6</v>
      </c>
    </row>
    <row r="40" spans="1:5" ht="12.75">
      <c r="A40" s="11" t="s">
        <v>10</v>
      </c>
      <c r="B40" s="10"/>
      <c r="C40" s="12" t="s">
        <v>11</v>
      </c>
      <c r="D40" s="11">
        <v>1.3</v>
      </c>
      <c r="E40" s="11">
        <v>4.5</v>
      </c>
    </row>
    <row r="41" spans="1:5" ht="12.75">
      <c r="A41" s="11" t="s">
        <v>12</v>
      </c>
      <c r="B41" s="10"/>
      <c r="C41" s="12" t="s">
        <v>11</v>
      </c>
      <c r="D41" s="11">
        <v>1.3</v>
      </c>
      <c r="E41" s="11">
        <v>4.5</v>
      </c>
    </row>
    <row r="42" spans="1:5" ht="12.75">
      <c r="A42" s="11" t="s">
        <v>14</v>
      </c>
      <c r="B42" s="10"/>
      <c r="C42" s="12" t="s">
        <v>11</v>
      </c>
      <c r="D42" s="11">
        <v>0.2</v>
      </c>
      <c r="E42" s="11">
        <v>1.5</v>
      </c>
    </row>
    <row r="43" spans="1:5" ht="12.75">
      <c r="A43" s="11" t="s">
        <v>19</v>
      </c>
      <c r="B43" s="16" t="s">
        <v>38</v>
      </c>
      <c r="C43" s="12" t="s">
        <v>9</v>
      </c>
      <c r="D43" s="11"/>
      <c r="E43" s="11"/>
    </row>
    <row r="44" spans="1:5" ht="12.75">
      <c r="A44" s="11" t="s">
        <v>10</v>
      </c>
      <c r="B44" s="10"/>
      <c r="C44" s="12" t="s">
        <v>11</v>
      </c>
      <c r="D44" s="11"/>
      <c r="E44" s="11"/>
    </row>
    <row r="45" spans="1:5" ht="12.75">
      <c r="A45" s="11" t="s">
        <v>12</v>
      </c>
      <c r="B45" s="10"/>
      <c r="C45" s="12" t="s">
        <v>11</v>
      </c>
      <c r="D45" s="11"/>
      <c r="E45" s="11"/>
    </row>
    <row r="46" spans="1:5" ht="12.75">
      <c r="A46" s="11" t="s">
        <v>14</v>
      </c>
      <c r="B46" s="10"/>
      <c r="C46" s="12" t="s">
        <v>11</v>
      </c>
      <c r="D46" s="11"/>
      <c r="E46" s="11"/>
    </row>
    <row r="47" spans="1:5" ht="12.75">
      <c r="A47" s="11" t="s">
        <v>20</v>
      </c>
      <c r="B47" s="16" t="s">
        <v>39</v>
      </c>
      <c r="C47" s="12" t="s">
        <v>9</v>
      </c>
      <c r="D47" s="11"/>
      <c r="E47" s="11"/>
    </row>
    <row r="48" spans="1:5" ht="12.75">
      <c r="A48" s="11" t="s">
        <v>10</v>
      </c>
      <c r="B48" s="10"/>
      <c r="C48" s="12" t="s">
        <v>11</v>
      </c>
      <c r="D48" s="11"/>
      <c r="E48" s="11"/>
    </row>
    <row r="49" spans="1:5" ht="12.75">
      <c r="A49" s="11" t="s">
        <v>12</v>
      </c>
      <c r="B49" s="10"/>
      <c r="C49" s="12" t="s">
        <v>11</v>
      </c>
      <c r="D49" s="11"/>
      <c r="E49" s="11"/>
    </row>
    <row r="50" spans="1:5" ht="12.75">
      <c r="A50" s="11" t="s">
        <v>14</v>
      </c>
      <c r="B50" s="10"/>
      <c r="C50" s="12" t="s">
        <v>11</v>
      </c>
      <c r="D50" s="11"/>
      <c r="E50" s="11"/>
    </row>
    <row r="51" spans="1:5" ht="12.75">
      <c r="A51" s="11" t="s">
        <v>25</v>
      </c>
      <c r="B51" s="10">
        <v>5</v>
      </c>
      <c r="C51" s="12" t="s">
        <v>9</v>
      </c>
      <c r="D51" s="13">
        <f aca="true" t="shared" si="3" ref="D51:E54">D55+D63+D67</f>
        <v>95</v>
      </c>
      <c r="E51" s="13">
        <f t="shared" si="3"/>
        <v>375.1</v>
      </c>
    </row>
    <row r="52" spans="1:5" ht="12.75">
      <c r="A52" s="11" t="s">
        <v>10</v>
      </c>
      <c r="B52" s="10"/>
      <c r="C52" s="12" t="s">
        <v>11</v>
      </c>
      <c r="D52" s="13">
        <f t="shared" si="3"/>
        <v>1</v>
      </c>
      <c r="E52" s="13">
        <f>E56+E64+E60</f>
        <v>45.300000000000004</v>
      </c>
    </row>
    <row r="53" spans="1:5" ht="12.75">
      <c r="A53" s="11" t="s">
        <v>12</v>
      </c>
      <c r="B53" s="10"/>
      <c r="C53" s="12" t="s">
        <v>11</v>
      </c>
      <c r="D53" s="13">
        <f t="shared" si="3"/>
        <v>1</v>
      </c>
      <c r="E53" s="13">
        <f t="shared" si="3"/>
        <v>45.300000000000004</v>
      </c>
    </row>
    <row r="54" spans="1:5" ht="12.75">
      <c r="A54" s="11" t="s">
        <v>14</v>
      </c>
      <c r="B54" s="10"/>
      <c r="C54" s="12" t="s">
        <v>11</v>
      </c>
      <c r="D54" s="13">
        <f t="shared" si="3"/>
        <v>0</v>
      </c>
      <c r="E54" s="13">
        <f t="shared" si="3"/>
        <v>29.5</v>
      </c>
    </row>
    <row r="55" spans="1:5" ht="12.75">
      <c r="A55" s="11" t="s">
        <v>22</v>
      </c>
      <c r="B55" s="16" t="s">
        <v>40</v>
      </c>
      <c r="C55" s="12" t="s">
        <v>9</v>
      </c>
      <c r="D55" s="11"/>
      <c r="E55" s="11">
        <v>152.2</v>
      </c>
    </row>
    <row r="56" spans="1:5" ht="12.75">
      <c r="A56" s="11" t="s">
        <v>10</v>
      </c>
      <c r="B56" s="16"/>
      <c r="C56" s="12" t="s">
        <v>11</v>
      </c>
      <c r="D56" s="11"/>
      <c r="E56" s="11">
        <v>41.1</v>
      </c>
    </row>
    <row r="57" spans="1:5" ht="12.75">
      <c r="A57" s="11" t="s">
        <v>12</v>
      </c>
      <c r="B57" s="16"/>
      <c r="C57" s="12" t="s">
        <v>11</v>
      </c>
      <c r="D57" s="11"/>
      <c r="E57" s="11">
        <v>41.1</v>
      </c>
    </row>
    <row r="58" spans="1:5" ht="12.75">
      <c r="A58" s="11" t="s">
        <v>14</v>
      </c>
      <c r="B58" s="16"/>
      <c r="C58" s="12" t="s">
        <v>11</v>
      </c>
      <c r="D58" s="11"/>
      <c r="E58" s="11">
        <v>27.5</v>
      </c>
    </row>
    <row r="59" spans="1:5" ht="12.75">
      <c r="A59" s="11" t="s">
        <v>32</v>
      </c>
      <c r="B59" s="16" t="s">
        <v>41</v>
      </c>
      <c r="C59" s="12" t="s">
        <v>9</v>
      </c>
      <c r="D59" s="11">
        <v>5</v>
      </c>
      <c r="E59" s="11">
        <v>5.4</v>
      </c>
    </row>
    <row r="60" spans="1:5" ht="12.75">
      <c r="A60" s="11" t="s">
        <v>10</v>
      </c>
      <c r="B60" s="16"/>
      <c r="C60" s="12" t="s">
        <v>11</v>
      </c>
      <c r="D60" s="11">
        <v>0.1</v>
      </c>
      <c r="E60" s="11">
        <v>0</v>
      </c>
    </row>
    <row r="61" spans="1:5" ht="12.75">
      <c r="A61" s="11" t="s">
        <v>12</v>
      </c>
      <c r="B61" s="16"/>
      <c r="C61" s="12" t="s">
        <v>11</v>
      </c>
      <c r="D61" s="11">
        <v>0</v>
      </c>
      <c r="E61" s="11"/>
    </row>
    <row r="62" spans="1:5" ht="12.75">
      <c r="A62" s="11" t="s">
        <v>14</v>
      </c>
      <c r="B62" s="16"/>
      <c r="C62" s="12" t="s">
        <v>11</v>
      </c>
      <c r="D62" s="11"/>
      <c r="E62" s="11"/>
    </row>
    <row r="63" spans="1:5" ht="12.75">
      <c r="A63" s="11" t="s">
        <v>23</v>
      </c>
      <c r="B63" s="16" t="s">
        <v>42</v>
      </c>
      <c r="C63" s="12" t="s">
        <v>9</v>
      </c>
      <c r="D63" s="11">
        <v>95</v>
      </c>
      <c r="E63" s="11">
        <v>222.9</v>
      </c>
    </row>
    <row r="64" spans="1:5" ht="12.75">
      <c r="A64" s="11" t="s">
        <v>10</v>
      </c>
      <c r="B64" s="16"/>
      <c r="C64" s="12" t="s">
        <v>11</v>
      </c>
      <c r="D64" s="11">
        <v>1</v>
      </c>
      <c r="E64" s="11">
        <v>4.2</v>
      </c>
    </row>
    <row r="65" spans="1:5" ht="12.75">
      <c r="A65" s="11" t="s">
        <v>12</v>
      </c>
      <c r="B65" s="16"/>
      <c r="C65" s="12" t="s">
        <v>11</v>
      </c>
      <c r="D65" s="11">
        <v>1</v>
      </c>
      <c r="E65" s="11">
        <v>4.2</v>
      </c>
    </row>
    <row r="66" spans="1:5" ht="12.75">
      <c r="A66" s="11" t="s">
        <v>14</v>
      </c>
      <c r="B66" s="16"/>
      <c r="C66" s="12" t="s">
        <v>11</v>
      </c>
      <c r="D66" s="11"/>
      <c r="E66" s="11">
        <v>2</v>
      </c>
    </row>
    <row r="67" spans="1:5" ht="12.75">
      <c r="A67" s="11" t="s">
        <v>31</v>
      </c>
      <c r="B67" s="16" t="s">
        <v>43</v>
      </c>
      <c r="C67" s="12" t="s">
        <v>9</v>
      </c>
      <c r="D67" s="11"/>
      <c r="E67" s="11"/>
    </row>
    <row r="68" spans="1:5" ht="12.75">
      <c r="A68" s="11" t="s">
        <v>10</v>
      </c>
      <c r="B68" s="16"/>
      <c r="C68" s="12" t="s">
        <v>11</v>
      </c>
      <c r="D68" s="11"/>
      <c r="E68" s="11"/>
    </row>
    <row r="69" spans="1:5" ht="12.75">
      <c r="A69" s="11" t="s">
        <v>12</v>
      </c>
      <c r="B69" s="16"/>
      <c r="C69" s="12" t="s">
        <v>11</v>
      </c>
      <c r="D69" s="11"/>
      <c r="E69" s="11"/>
    </row>
    <row r="70" spans="1:5" ht="12.75">
      <c r="A70" s="11" t="s">
        <v>14</v>
      </c>
      <c r="B70" s="16"/>
      <c r="C70" s="12" t="s">
        <v>11</v>
      </c>
      <c r="D70" s="11"/>
      <c r="E70" s="11"/>
    </row>
    <row r="71" spans="1:5" ht="12.75">
      <c r="A71" s="11" t="s">
        <v>46</v>
      </c>
      <c r="B71" s="16" t="s">
        <v>44</v>
      </c>
      <c r="C71" s="12" t="s">
        <v>9</v>
      </c>
      <c r="D71" s="11">
        <v>45</v>
      </c>
      <c r="E71" s="11">
        <v>19.3</v>
      </c>
    </row>
    <row r="72" spans="1:5" ht="12.75">
      <c r="A72" s="11" t="s">
        <v>10</v>
      </c>
      <c r="B72" s="16"/>
      <c r="C72" s="12" t="s">
        <v>11</v>
      </c>
      <c r="D72" s="11">
        <v>10.1</v>
      </c>
      <c r="E72" s="11">
        <v>4.3</v>
      </c>
    </row>
    <row r="73" spans="1:5" ht="12.75">
      <c r="A73" s="11" t="s">
        <v>12</v>
      </c>
      <c r="B73" s="16"/>
      <c r="C73" s="12" t="s">
        <v>11</v>
      </c>
      <c r="D73" s="11">
        <v>10.1</v>
      </c>
      <c r="E73" s="11">
        <v>4.3</v>
      </c>
    </row>
    <row r="74" spans="1:5" ht="12.75">
      <c r="A74" s="11" t="s">
        <v>14</v>
      </c>
      <c r="B74" s="16"/>
      <c r="C74" s="12" t="s">
        <v>11</v>
      </c>
      <c r="D74" s="11">
        <v>8</v>
      </c>
      <c r="E74" s="11">
        <v>4.1</v>
      </c>
    </row>
    <row r="75" spans="1:5" ht="12.75">
      <c r="A75" s="11" t="s">
        <v>26</v>
      </c>
      <c r="B75" s="16"/>
      <c r="C75" s="12" t="s">
        <v>9</v>
      </c>
      <c r="D75" s="13">
        <f aca="true" t="shared" si="4" ref="D75:E78">D11+D51+D71</f>
        <v>812</v>
      </c>
      <c r="E75" s="13">
        <f t="shared" si="4"/>
        <v>980.35</v>
      </c>
    </row>
    <row r="76" spans="1:5" ht="12.75">
      <c r="A76" s="11" t="s">
        <v>10</v>
      </c>
      <c r="B76" s="16"/>
      <c r="C76" s="12" t="s">
        <v>11</v>
      </c>
      <c r="D76" s="13">
        <f t="shared" si="4"/>
        <v>34.5</v>
      </c>
      <c r="E76" s="13">
        <f t="shared" si="4"/>
        <v>68.9</v>
      </c>
    </row>
    <row r="77" spans="1:5" ht="12.75">
      <c r="A77" s="11" t="s">
        <v>12</v>
      </c>
      <c r="B77" s="16"/>
      <c r="C77" s="12" t="s">
        <v>11</v>
      </c>
      <c r="D77" s="13">
        <f t="shared" si="4"/>
        <v>34.1</v>
      </c>
      <c r="E77" s="13">
        <f t="shared" si="4"/>
        <v>68.10000000000001</v>
      </c>
    </row>
    <row r="78" spans="1:5" ht="12.75">
      <c r="A78" s="11" t="s">
        <v>14</v>
      </c>
      <c r="B78" s="16"/>
      <c r="C78" s="12" t="s">
        <v>11</v>
      </c>
      <c r="D78" s="13">
        <f t="shared" si="4"/>
        <v>22</v>
      </c>
      <c r="E78" s="13">
        <f t="shared" si="4"/>
        <v>43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8"/>
  <sheetViews>
    <sheetView view="pageBreakPreview" zoomScale="120" zoomScaleSheetLayoutView="120" zoomScalePageLayoutView="0" workbookViewId="0" topLeftCell="A64">
      <selection activeCell="B8" sqref="B8"/>
    </sheetView>
  </sheetViews>
  <sheetFormatPr defaultColWidth="9.00390625" defaultRowHeight="12.75"/>
  <cols>
    <col min="1" max="1" width="35.875" style="0" customWidth="1"/>
    <col min="2" max="2" width="7.625" style="0" customWidth="1"/>
    <col min="3" max="3" width="6.875" style="0" customWidth="1"/>
    <col min="4" max="4" width="14.375" style="0" customWidth="1"/>
    <col min="5" max="5" width="17.625" style="0" customWidth="1"/>
  </cols>
  <sheetData>
    <row r="1" spans="1:5" ht="12.75">
      <c r="A1" s="34" t="s">
        <v>45</v>
      </c>
      <c r="B1" s="34"/>
      <c r="C1" s="34"/>
      <c r="D1" s="34"/>
      <c r="E1" s="34"/>
    </row>
    <row r="2" spans="1:5" ht="12.75">
      <c r="A2" s="35" t="s">
        <v>54</v>
      </c>
      <c r="B2" s="35"/>
      <c r="C2" s="35"/>
      <c r="D2" s="35"/>
      <c r="E2" s="35"/>
    </row>
    <row r="3" spans="1:5" ht="36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</row>
    <row r="4" spans="1:5" ht="12.75">
      <c r="A4" s="10" t="s">
        <v>6</v>
      </c>
      <c r="B4" s="10" t="s">
        <v>7</v>
      </c>
      <c r="C4" s="10">
        <v>1</v>
      </c>
      <c r="D4" s="10">
        <v>2</v>
      </c>
      <c r="E4" s="10">
        <v>3</v>
      </c>
    </row>
    <row r="5" spans="1:5" ht="12.75">
      <c r="A5" s="10" t="s">
        <v>28</v>
      </c>
      <c r="B5" s="10">
        <v>1</v>
      </c>
      <c r="C5" s="10" t="s">
        <v>9</v>
      </c>
      <c r="D5" s="17">
        <v>430</v>
      </c>
      <c r="E5" s="17">
        <v>431.2</v>
      </c>
    </row>
    <row r="6" spans="1:5" ht="24">
      <c r="A6" s="15" t="s">
        <v>29</v>
      </c>
      <c r="B6" s="10">
        <v>2</v>
      </c>
      <c r="C6" s="10" t="s">
        <v>9</v>
      </c>
      <c r="D6" s="11">
        <v>1770</v>
      </c>
      <c r="E6" s="17">
        <v>1783.3</v>
      </c>
    </row>
    <row r="7" spans="1:5" ht="24">
      <c r="A7" s="14" t="s">
        <v>27</v>
      </c>
      <c r="B7" s="10">
        <v>3</v>
      </c>
      <c r="C7" s="12" t="s">
        <v>9</v>
      </c>
      <c r="D7" s="9">
        <v>47</v>
      </c>
      <c r="E7" s="11">
        <v>30.9</v>
      </c>
    </row>
    <row r="8" spans="1:5" ht="12.75">
      <c r="A8" s="11" t="s">
        <v>10</v>
      </c>
      <c r="B8" s="10"/>
      <c r="C8" s="12" t="s">
        <v>11</v>
      </c>
      <c r="D8" s="11">
        <v>6.6</v>
      </c>
      <c r="E8" s="11">
        <v>3.2</v>
      </c>
    </row>
    <row r="9" spans="1:5" ht="12.75">
      <c r="A9" s="11" t="s">
        <v>12</v>
      </c>
      <c r="B9" s="10"/>
      <c r="C9" s="12" t="s">
        <v>11</v>
      </c>
      <c r="D9" s="11">
        <v>6.6</v>
      </c>
      <c r="E9" s="11">
        <v>3.2</v>
      </c>
    </row>
    <row r="10" spans="1:5" ht="12.75">
      <c r="A10" s="11" t="s">
        <v>14</v>
      </c>
      <c r="B10" s="10"/>
      <c r="C10" s="12" t="s">
        <v>11</v>
      </c>
      <c r="D10" s="11">
        <v>4.5</v>
      </c>
      <c r="E10" s="11">
        <v>2.3</v>
      </c>
    </row>
    <row r="11" spans="1:5" ht="12.75">
      <c r="A11" s="11" t="s">
        <v>21</v>
      </c>
      <c r="B11" s="10">
        <v>4</v>
      </c>
      <c r="C11" s="12" t="s">
        <v>9</v>
      </c>
      <c r="D11" s="13">
        <f aca="true" t="shared" si="0" ref="D11:E14">D35+D39+D43+D47</f>
        <v>976</v>
      </c>
      <c r="E11" s="13">
        <f t="shared" si="0"/>
        <v>967.3000000000001</v>
      </c>
    </row>
    <row r="12" spans="1:5" ht="12.75">
      <c r="A12" s="11" t="s">
        <v>10</v>
      </c>
      <c r="B12" s="10"/>
      <c r="C12" s="12" t="s">
        <v>11</v>
      </c>
      <c r="D12" s="13">
        <f>D36+D40+D44+D48</f>
        <v>29.900000000000002</v>
      </c>
      <c r="E12" s="13">
        <f t="shared" si="0"/>
        <v>27.1</v>
      </c>
    </row>
    <row r="13" spans="1:5" ht="12.75">
      <c r="A13" s="11" t="s">
        <v>12</v>
      </c>
      <c r="B13" s="10"/>
      <c r="C13" s="12" t="s">
        <v>11</v>
      </c>
      <c r="D13" s="13">
        <f>D37+D41+D45+D49</f>
        <v>28.500000000000004</v>
      </c>
      <c r="E13" s="13">
        <f t="shared" si="0"/>
        <v>24.200000000000003</v>
      </c>
    </row>
    <row r="14" spans="1:5" ht="12.75">
      <c r="A14" s="11" t="s">
        <v>14</v>
      </c>
      <c r="B14" s="10"/>
      <c r="C14" s="12" t="s">
        <v>11</v>
      </c>
      <c r="D14" s="13">
        <f>D38+D42+D46+D50</f>
        <v>17.1</v>
      </c>
      <c r="E14" s="13">
        <f t="shared" si="0"/>
        <v>11.5</v>
      </c>
    </row>
    <row r="15" spans="1:5" ht="12.75">
      <c r="A15" s="21" t="s">
        <v>8</v>
      </c>
      <c r="B15" s="22" t="s">
        <v>33</v>
      </c>
      <c r="C15" s="23" t="s">
        <v>9</v>
      </c>
      <c r="D15" s="21">
        <v>95</v>
      </c>
      <c r="E15" s="21">
        <v>110.4</v>
      </c>
    </row>
    <row r="16" spans="1:5" ht="12.75">
      <c r="A16" s="11" t="s">
        <v>10</v>
      </c>
      <c r="B16" s="16"/>
      <c r="C16" s="12" t="s">
        <v>11</v>
      </c>
      <c r="D16" s="11">
        <v>0.5</v>
      </c>
      <c r="E16" s="11">
        <v>1.1</v>
      </c>
    </row>
    <row r="17" spans="1:5" ht="12.75">
      <c r="A17" s="11" t="s">
        <v>12</v>
      </c>
      <c r="B17" s="16"/>
      <c r="C17" s="12" t="s">
        <v>11</v>
      </c>
      <c r="D17" s="11"/>
      <c r="E17" s="11"/>
    </row>
    <row r="18" spans="1:5" ht="12.75">
      <c r="A18" s="11" t="s">
        <v>14</v>
      </c>
      <c r="B18" s="10"/>
      <c r="C18" s="12" t="s">
        <v>11</v>
      </c>
      <c r="D18" s="11"/>
      <c r="E18" s="11"/>
    </row>
    <row r="19" spans="1:5" ht="12.75">
      <c r="A19" s="21" t="s">
        <v>13</v>
      </c>
      <c r="B19" s="22" t="s">
        <v>34</v>
      </c>
      <c r="C19" s="23" t="s">
        <v>9</v>
      </c>
      <c r="D19" s="21">
        <v>105</v>
      </c>
      <c r="E19" s="21">
        <v>107.5</v>
      </c>
    </row>
    <row r="20" spans="1:5" ht="12.75">
      <c r="A20" s="11" t="s">
        <v>10</v>
      </c>
      <c r="B20" s="16"/>
      <c r="C20" s="12" t="s">
        <v>11</v>
      </c>
      <c r="D20" s="11">
        <v>1.3</v>
      </c>
      <c r="E20" s="11">
        <v>1.6</v>
      </c>
    </row>
    <row r="21" spans="1:5" ht="12.75">
      <c r="A21" s="11" t="s">
        <v>12</v>
      </c>
      <c r="B21" s="10"/>
      <c r="C21" s="12" t="s">
        <v>11</v>
      </c>
      <c r="D21" s="11">
        <v>0.6</v>
      </c>
      <c r="E21" s="11">
        <v>0.2</v>
      </c>
    </row>
    <row r="22" spans="1:5" ht="12.75">
      <c r="A22" s="11" t="s">
        <v>14</v>
      </c>
      <c r="B22" s="10"/>
      <c r="C22" s="12" t="s">
        <v>11</v>
      </c>
      <c r="D22" s="11"/>
      <c r="E22" s="11"/>
    </row>
    <row r="23" spans="1:5" ht="12.75">
      <c r="A23" s="11" t="s">
        <v>30</v>
      </c>
      <c r="B23" s="10"/>
      <c r="C23" s="12" t="s">
        <v>9</v>
      </c>
      <c r="D23" s="13">
        <f aca="true" t="shared" si="1" ref="D23:E26">D15+D19</f>
        <v>200</v>
      </c>
      <c r="E23" s="13">
        <f t="shared" si="1"/>
        <v>217.9</v>
      </c>
    </row>
    <row r="24" spans="1:5" ht="12.75">
      <c r="A24" s="11" t="s">
        <v>10</v>
      </c>
      <c r="B24" s="10"/>
      <c r="C24" s="12" t="s">
        <v>11</v>
      </c>
      <c r="D24" s="13">
        <f t="shared" si="1"/>
        <v>1.8</v>
      </c>
      <c r="E24" s="13">
        <f t="shared" si="1"/>
        <v>2.7</v>
      </c>
    </row>
    <row r="25" spans="1:5" ht="12.75">
      <c r="A25" s="11" t="s">
        <v>12</v>
      </c>
      <c r="B25" s="10"/>
      <c r="C25" s="12" t="s">
        <v>11</v>
      </c>
      <c r="D25" s="13">
        <f t="shared" si="1"/>
        <v>0.6</v>
      </c>
      <c r="E25" s="13">
        <f t="shared" si="1"/>
        <v>0.2</v>
      </c>
    </row>
    <row r="26" spans="1:5" ht="12.75">
      <c r="A26" s="11" t="s">
        <v>14</v>
      </c>
      <c r="B26" s="10"/>
      <c r="C26" s="12" t="s">
        <v>11</v>
      </c>
      <c r="D26" s="13">
        <f t="shared" si="1"/>
        <v>0</v>
      </c>
      <c r="E26" s="13">
        <f t="shared" si="1"/>
        <v>0</v>
      </c>
    </row>
    <row r="27" spans="1:5" ht="12.75">
      <c r="A27" s="18" t="s">
        <v>15</v>
      </c>
      <c r="B27" s="19" t="s">
        <v>35</v>
      </c>
      <c r="C27" s="20" t="s">
        <v>9</v>
      </c>
      <c r="D27" s="18">
        <v>174</v>
      </c>
      <c r="E27" s="24">
        <v>74.2</v>
      </c>
    </row>
    <row r="28" spans="1:5" ht="12.75">
      <c r="A28" s="11" t="s">
        <v>10</v>
      </c>
      <c r="B28" s="10"/>
      <c r="C28" s="12" t="s">
        <v>11</v>
      </c>
      <c r="D28" s="11">
        <v>6</v>
      </c>
      <c r="E28" s="11">
        <v>3.1</v>
      </c>
    </row>
    <row r="29" spans="1:5" ht="12.75">
      <c r="A29" s="11" t="s">
        <v>12</v>
      </c>
      <c r="B29" s="10"/>
      <c r="C29" s="12" t="s">
        <v>11</v>
      </c>
      <c r="D29" s="11">
        <v>6</v>
      </c>
      <c r="E29" s="11">
        <v>3.1</v>
      </c>
    </row>
    <row r="30" spans="1:5" ht="12.75">
      <c r="A30" s="11" t="s">
        <v>14</v>
      </c>
      <c r="B30" s="10"/>
      <c r="C30" s="12" t="s">
        <v>11</v>
      </c>
      <c r="D30" s="11">
        <v>3.6</v>
      </c>
      <c r="E30" s="11">
        <v>1.4</v>
      </c>
    </row>
    <row r="31" spans="1:5" ht="12.75">
      <c r="A31" s="21" t="s">
        <v>16</v>
      </c>
      <c r="B31" s="22" t="s">
        <v>36</v>
      </c>
      <c r="C31" s="23" t="s">
        <v>9</v>
      </c>
      <c r="D31" s="21">
        <v>455</v>
      </c>
      <c r="E31" s="21">
        <v>256.1</v>
      </c>
    </row>
    <row r="32" spans="1:5" ht="12.75">
      <c r="A32" s="11" t="s">
        <v>10</v>
      </c>
      <c r="B32" s="10"/>
      <c r="C32" s="12" t="s">
        <v>11</v>
      </c>
      <c r="D32" s="11">
        <v>20.1</v>
      </c>
      <c r="E32" s="11">
        <v>14.3</v>
      </c>
    </row>
    <row r="33" spans="1:5" ht="12.75">
      <c r="A33" s="11" t="s">
        <v>12</v>
      </c>
      <c r="B33" s="10"/>
      <c r="C33" s="12" t="s">
        <v>11</v>
      </c>
      <c r="D33" s="11">
        <v>20.1</v>
      </c>
      <c r="E33" s="11">
        <v>14.3</v>
      </c>
    </row>
    <row r="34" spans="1:5" ht="12.75">
      <c r="A34" s="11" t="s">
        <v>14</v>
      </c>
      <c r="B34" s="10"/>
      <c r="C34" s="12" t="s">
        <v>11</v>
      </c>
      <c r="D34" s="11">
        <v>13.2</v>
      </c>
      <c r="E34" s="11">
        <v>8.1</v>
      </c>
    </row>
    <row r="35" spans="1:5" ht="12.75">
      <c r="A35" s="11" t="s">
        <v>17</v>
      </c>
      <c r="B35" s="10"/>
      <c r="C35" s="12" t="s">
        <v>9</v>
      </c>
      <c r="D35" s="13">
        <f aca="true" t="shared" si="2" ref="D35:E38">D15+D19+D27+D31</f>
        <v>829</v>
      </c>
      <c r="E35" s="13">
        <f t="shared" si="2"/>
        <v>548.2</v>
      </c>
    </row>
    <row r="36" spans="1:5" ht="12.75">
      <c r="A36" s="11" t="s">
        <v>10</v>
      </c>
      <c r="B36" s="10"/>
      <c r="C36" s="12" t="s">
        <v>11</v>
      </c>
      <c r="D36" s="13">
        <f t="shared" si="2"/>
        <v>27.900000000000002</v>
      </c>
      <c r="E36" s="13">
        <f t="shared" si="2"/>
        <v>20.1</v>
      </c>
    </row>
    <row r="37" spans="1:5" ht="12.75">
      <c r="A37" s="11" t="s">
        <v>12</v>
      </c>
      <c r="B37" s="10"/>
      <c r="C37" s="12" t="s">
        <v>11</v>
      </c>
      <c r="D37" s="13">
        <f t="shared" si="2"/>
        <v>26.700000000000003</v>
      </c>
      <c r="E37" s="13">
        <f t="shared" si="2"/>
        <v>17.6</v>
      </c>
    </row>
    <row r="38" spans="1:5" ht="12.75">
      <c r="A38" s="11" t="s">
        <v>14</v>
      </c>
      <c r="B38" s="10"/>
      <c r="C38" s="12" t="s">
        <v>11</v>
      </c>
      <c r="D38" s="13">
        <f t="shared" si="2"/>
        <v>16.8</v>
      </c>
      <c r="E38" s="13">
        <f t="shared" si="2"/>
        <v>9.5</v>
      </c>
    </row>
    <row r="39" spans="1:5" ht="12.75">
      <c r="A39" s="21" t="s">
        <v>18</v>
      </c>
      <c r="B39" s="22" t="s">
        <v>37</v>
      </c>
      <c r="C39" s="23" t="s">
        <v>9</v>
      </c>
      <c r="D39" s="21">
        <v>140</v>
      </c>
      <c r="E39" s="21">
        <v>411.4</v>
      </c>
    </row>
    <row r="40" spans="1:5" ht="12.75">
      <c r="A40" s="11" t="s">
        <v>10</v>
      </c>
      <c r="B40" s="10"/>
      <c r="C40" s="12" t="s">
        <v>11</v>
      </c>
      <c r="D40" s="11">
        <v>1.7</v>
      </c>
      <c r="E40" s="11">
        <v>6.5</v>
      </c>
    </row>
    <row r="41" spans="1:5" ht="12.75">
      <c r="A41" s="11" t="s">
        <v>12</v>
      </c>
      <c r="B41" s="10"/>
      <c r="C41" s="12" t="s">
        <v>11</v>
      </c>
      <c r="D41" s="11">
        <v>1.7</v>
      </c>
      <c r="E41" s="11">
        <v>6.5</v>
      </c>
    </row>
    <row r="42" spans="1:5" ht="12.75">
      <c r="A42" s="11" t="s">
        <v>14</v>
      </c>
      <c r="B42" s="10"/>
      <c r="C42" s="12" t="s">
        <v>11</v>
      </c>
      <c r="D42" s="11">
        <v>0.3</v>
      </c>
      <c r="E42" s="11">
        <v>2</v>
      </c>
    </row>
    <row r="43" spans="1:5" ht="12.75">
      <c r="A43" s="11" t="s">
        <v>19</v>
      </c>
      <c r="B43" s="16" t="s">
        <v>38</v>
      </c>
      <c r="C43" s="12" t="s">
        <v>9</v>
      </c>
      <c r="D43" s="11"/>
      <c r="E43" s="11"/>
    </row>
    <row r="44" spans="1:5" ht="12.75">
      <c r="A44" s="11" t="s">
        <v>10</v>
      </c>
      <c r="B44" s="10"/>
      <c r="C44" s="12" t="s">
        <v>11</v>
      </c>
      <c r="D44" s="11"/>
      <c r="E44" s="11"/>
    </row>
    <row r="45" spans="1:5" ht="12.75">
      <c r="A45" s="11" t="s">
        <v>12</v>
      </c>
      <c r="B45" s="10"/>
      <c r="C45" s="12" t="s">
        <v>11</v>
      </c>
      <c r="D45" s="11"/>
      <c r="E45" s="11"/>
    </row>
    <row r="46" spans="1:5" ht="12.75">
      <c r="A46" s="11" t="s">
        <v>14</v>
      </c>
      <c r="B46" s="10"/>
      <c r="C46" s="12" t="s">
        <v>11</v>
      </c>
      <c r="D46" s="11"/>
      <c r="E46" s="11"/>
    </row>
    <row r="47" spans="1:5" ht="12.75">
      <c r="A47" s="11" t="s">
        <v>20</v>
      </c>
      <c r="B47" s="16" t="s">
        <v>39</v>
      </c>
      <c r="C47" s="12" t="s">
        <v>9</v>
      </c>
      <c r="D47" s="11">
        <v>7</v>
      </c>
      <c r="E47" s="11">
        <v>7.7</v>
      </c>
    </row>
    <row r="48" spans="1:5" ht="12.75">
      <c r="A48" s="11" t="s">
        <v>10</v>
      </c>
      <c r="B48" s="10"/>
      <c r="C48" s="12" t="s">
        <v>11</v>
      </c>
      <c r="D48" s="11">
        <v>0.3</v>
      </c>
      <c r="E48" s="11">
        <v>0.5</v>
      </c>
    </row>
    <row r="49" spans="1:5" ht="12.75">
      <c r="A49" s="11" t="s">
        <v>12</v>
      </c>
      <c r="B49" s="10"/>
      <c r="C49" s="12" t="s">
        <v>11</v>
      </c>
      <c r="D49" s="11">
        <v>0.1</v>
      </c>
      <c r="E49" s="11">
        <v>0.1</v>
      </c>
    </row>
    <row r="50" spans="1:5" ht="12.75">
      <c r="A50" s="11" t="s">
        <v>14</v>
      </c>
      <c r="B50" s="10"/>
      <c r="C50" s="12" t="s">
        <v>11</v>
      </c>
      <c r="D50" s="11">
        <v>0</v>
      </c>
      <c r="E50" s="11">
        <v>0</v>
      </c>
    </row>
    <row r="51" spans="1:5" ht="12.75">
      <c r="A51" s="11" t="s">
        <v>25</v>
      </c>
      <c r="B51" s="10">
        <v>5</v>
      </c>
      <c r="C51" s="12" t="s">
        <v>9</v>
      </c>
      <c r="D51" s="13">
        <f>D55+D63+D67</f>
        <v>110</v>
      </c>
      <c r="E51" s="13">
        <f>E55+E63+E67+E59</f>
        <v>489.29999999999995</v>
      </c>
    </row>
    <row r="52" spans="1:5" ht="12.75">
      <c r="A52" s="11" t="s">
        <v>10</v>
      </c>
      <c r="B52" s="10"/>
      <c r="C52" s="12" t="s">
        <v>11</v>
      </c>
      <c r="D52" s="13">
        <f>D56+D64+D68</f>
        <v>1.3</v>
      </c>
      <c r="E52" s="13">
        <f>E56+E64+E60</f>
        <v>55.3</v>
      </c>
    </row>
    <row r="53" spans="1:5" ht="12.75">
      <c r="A53" s="11" t="s">
        <v>12</v>
      </c>
      <c r="B53" s="10"/>
      <c r="C53" s="12" t="s">
        <v>11</v>
      </c>
      <c r="D53" s="13">
        <f>D57+D65+D69</f>
        <v>1.3</v>
      </c>
      <c r="E53" s="13">
        <f>E57+E65+E69+E61</f>
        <v>55.199999999999996</v>
      </c>
    </row>
    <row r="54" spans="1:5" ht="12.75">
      <c r="A54" s="11" t="s">
        <v>14</v>
      </c>
      <c r="B54" s="10"/>
      <c r="C54" s="12" t="s">
        <v>11</v>
      </c>
      <c r="D54" s="13">
        <f>D58+D66+D70</f>
        <v>0.1</v>
      </c>
      <c r="E54" s="13">
        <f>E58+E66+E70+E62</f>
        <v>35.4</v>
      </c>
    </row>
    <row r="55" spans="1:5" ht="12.75">
      <c r="A55" s="11" t="s">
        <v>22</v>
      </c>
      <c r="B55" s="16" t="s">
        <v>40</v>
      </c>
      <c r="C55" s="12" t="s">
        <v>9</v>
      </c>
      <c r="D55" s="11"/>
      <c r="E55" s="11">
        <v>184.1</v>
      </c>
    </row>
    <row r="56" spans="1:5" ht="12.75">
      <c r="A56" s="11" t="s">
        <v>10</v>
      </c>
      <c r="B56" s="16"/>
      <c r="C56" s="12" t="s">
        <v>11</v>
      </c>
      <c r="D56" s="11"/>
      <c r="E56" s="11">
        <v>49.4</v>
      </c>
    </row>
    <row r="57" spans="1:5" ht="12.75">
      <c r="A57" s="11" t="s">
        <v>12</v>
      </c>
      <c r="B57" s="16"/>
      <c r="C57" s="12" t="s">
        <v>11</v>
      </c>
      <c r="D57" s="11"/>
      <c r="E57" s="11">
        <v>49.4</v>
      </c>
    </row>
    <row r="58" spans="1:5" ht="12.75">
      <c r="A58" s="11" t="s">
        <v>14</v>
      </c>
      <c r="B58" s="16"/>
      <c r="C58" s="12" t="s">
        <v>11</v>
      </c>
      <c r="D58" s="11"/>
      <c r="E58" s="11">
        <v>32.9</v>
      </c>
    </row>
    <row r="59" spans="1:5" ht="12.75">
      <c r="A59" s="11" t="s">
        <v>32</v>
      </c>
      <c r="B59" s="16" t="s">
        <v>41</v>
      </c>
      <c r="C59" s="12" t="s">
        <v>9</v>
      </c>
      <c r="D59" s="11">
        <v>10</v>
      </c>
      <c r="E59" s="11">
        <v>11.4</v>
      </c>
    </row>
    <row r="60" spans="1:5" ht="12.75">
      <c r="A60" s="11" t="s">
        <v>10</v>
      </c>
      <c r="B60" s="16"/>
      <c r="C60" s="12" t="s">
        <v>11</v>
      </c>
      <c r="D60" s="11">
        <v>0.2</v>
      </c>
      <c r="E60" s="11">
        <v>0.1</v>
      </c>
    </row>
    <row r="61" spans="1:5" ht="12.75">
      <c r="A61" s="11" t="s">
        <v>12</v>
      </c>
      <c r="B61" s="16"/>
      <c r="C61" s="12" t="s">
        <v>11</v>
      </c>
      <c r="D61" s="11"/>
      <c r="E61" s="11">
        <v>0</v>
      </c>
    </row>
    <row r="62" spans="1:5" ht="12.75">
      <c r="A62" s="11" t="s">
        <v>14</v>
      </c>
      <c r="B62" s="16"/>
      <c r="C62" s="12" t="s">
        <v>11</v>
      </c>
      <c r="D62" s="11"/>
      <c r="E62" s="11">
        <v>0</v>
      </c>
    </row>
    <row r="63" spans="1:5" ht="12.75">
      <c r="A63" s="11" t="s">
        <v>23</v>
      </c>
      <c r="B63" s="16" t="s">
        <v>42</v>
      </c>
      <c r="C63" s="12" t="s">
        <v>9</v>
      </c>
      <c r="D63" s="11">
        <v>110</v>
      </c>
      <c r="E63" s="11">
        <v>293.8</v>
      </c>
    </row>
    <row r="64" spans="1:5" ht="12.75">
      <c r="A64" s="11" t="s">
        <v>10</v>
      </c>
      <c r="B64" s="16"/>
      <c r="C64" s="12" t="s">
        <v>11</v>
      </c>
      <c r="D64" s="11">
        <v>1.3</v>
      </c>
      <c r="E64" s="11">
        <v>5.8</v>
      </c>
    </row>
    <row r="65" spans="1:5" ht="12.75">
      <c r="A65" s="11" t="s">
        <v>12</v>
      </c>
      <c r="B65" s="16"/>
      <c r="C65" s="12" t="s">
        <v>11</v>
      </c>
      <c r="D65" s="11">
        <v>1.3</v>
      </c>
      <c r="E65" s="11">
        <v>5.8</v>
      </c>
    </row>
    <row r="66" spans="1:5" ht="12.75">
      <c r="A66" s="11" t="s">
        <v>14</v>
      </c>
      <c r="B66" s="16"/>
      <c r="C66" s="12" t="s">
        <v>11</v>
      </c>
      <c r="D66" s="11">
        <v>0.1</v>
      </c>
      <c r="E66" s="11">
        <v>2.5</v>
      </c>
    </row>
    <row r="67" spans="1:5" ht="12.75">
      <c r="A67" s="11" t="s">
        <v>31</v>
      </c>
      <c r="B67" s="16" t="s">
        <v>43</v>
      </c>
      <c r="C67" s="12" t="s">
        <v>9</v>
      </c>
      <c r="D67" s="11"/>
      <c r="E67" s="11"/>
    </row>
    <row r="68" spans="1:5" ht="12.75">
      <c r="A68" s="11" t="s">
        <v>10</v>
      </c>
      <c r="B68" s="16"/>
      <c r="C68" s="12" t="s">
        <v>11</v>
      </c>
      <c r="D68" s="11"/>
      <c r="E68" s="11"/>
    </row>
    <row r="69" spans="1:5" ht="12.75">
      <c r="A69" s="11" t="s">
        <v>12</v>
      </c>
      <c r="B69" s="16"/>
      <c r="C69" s="12" t="s">
        <v>11</v>
      </c>
      <c r="D69" s="11"/>
      <c r="E69" s="11"/>
    </row>
    <row r="70" spans="1:5" ht="12.75">
      <c r="A70" s="11" t="s">
        <v>14</v>
      </c>
      <c r="B70" s="16"/>
      <c r="C70" s="12" t="s">
        <v>11</v>
      </c>
      <c r="D70" s="11"/>
      <c r="E70" s="11"/>
    </row>
    <row r="71" spans="1:5" ht="12.75">
      <c r="A71" s="11" t="s">
        <v>46</v>
      </c>
      <c r="B71" s="16" t="s">
        <v>44</v>
      </c>
      <c r="C71" s="12" t="s">
        <v>9</v>
      </c>
      <c r="D71" s="11">
        <v>45</v>
      </c>
      <c r="E71" s="11">
        <v>19.8</v>
      </c>
    </row>
    <row r="72" spans="1:5" ht="12.75">
      <c r="A72" s="11" t="s">
        <v>10</v>
      </c>
      <c r="B72" s="16"/>
      <c r="C72" s="12" t="s">
        <v>11</v>
      </c>
      <c r="D72" s="11">
        <v>10.1</v>
      </c>
      <c r="E72" s="11">
        <v>4.4</v>
      </c>
    </row>
    <row r="73" spans="1:5" ht="12.75">
      <c r="A73" s="11" t="s">
        <v>12</v>
      </c>
      <c r="B73" s="16"/>
      <c r="C73" s="12" t="s">
        <v>11</v>
      </c>
      <c r="D73" s="11">
        <v>10.1</v>
      </c>
      <c r="E73" s="11">
        <v>4.4</v>
      </c>
    </row>
    <row r="74" spans="1:5" ht="12.75">
      <c r="A74" s="11" t="s">
        <v>14</v>
      </c>
      <c r="B74" s="16"/>
      <c r="C74" s="12" t="s">
        <v>11</v>
      </c>
      <c r="D74" s="11">
        <v>8</v>
      </c>
      <c r="E74" s="11">
        <v>4.1</v>
      </c>
    </row>
    <row r="75" spans="1:5" ht="12.75">
      <c r="A75" s="11" t="s">
        <v>26</v>
      </c>
      <c r="B75" s="16"/>
      <c r="C75" s="12" t="s">
        <v>9</v>
      </c>
      <c r="D75" s="13">
        <f>D11+D51</f>
        <v>1086</v>
      </c>
      <c r="E75" s="13">
        <f>E11+E51+E71</f>
        <v>1476.3999999999999</v>
      </c>
    </row>
    <row r="76" spans="1:5" ht="12.75">
      <c r="A76" s="11" t="s">
        <v>10</v>
      </c>
      <c r="B76" s="16"/>
      <c r="C76" s="12" t="s">
        <v>11</v>
      </c>
      <c r="D76" s="13">
        <f>D12+D52</f>
        <v>31.200000000000003</v>
      </c>
      <c r="E76" s="13">
        <f>E12+E52+E72</f>
        <v>86.80000000000001</v>
      </c>
    </row>
    <row r="77" spans="1:5" ht="12.75">
      <c r="A77" s="11" t="s">
        <v>12</v>
      </c>
      <c r="B77" s="16"/>
      <c r="C77" s="12" t="s">
        <v>11</v>
      </c>
      <c r="D77" s="13">
        <f>D13+D53</f>
        <v>29.800000000000004</v>
      </c>
      <c r="E77" s="13">
        <f>E13+E53+E73</f>
        <v>83.80000000000001</v>
      </c>
    </row>
    <row r="78" spans="1:5" ht="12.75">
      <c r="A78" s="11" t="s">
        <v>14</v>
      </c>
      <c r="B78" s="16"/>
      <c r="C78" s="12" t="s">
        <v>11</v>
      </c>
      <c r="D78" s="13">
        <f>D14+D54</f>
        <v>17.200000000000003</v>
      </c>
      <c r="E78" s="13">
        <f>E14+E54+E74</f>
        <v>51</v>
      </c>
    </row>
  </sheetData>
  <sheetProtection/>
  <mergeCells count="2">
    <mergeCell ref="A1:E1"/>
    <mergeCell ref="A2:E2"/>
  </mergeCells>
  <printOptions horizontalCentered="1"/>
  <pageMargins left="0.7874015748031497" right="0.3937007874015748" top="0.3937007874015748" bottom="0.3937007874015748" header="0.5118110236220472" footer="0.5118110236220472"/>
  <pageSetup horizontalDpi="200" verticalDpi="2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8"/>
  <sheetViews>
    <sheetView view="pageBreakPreview" zoomScaleSheetLayoutView="100" zoomScalePageLayoutView="0" workbookViewId="0" topLeftCell="A1">
      <selection activeCell="E71" sqref="E71"/>
    </sheetView>
  </sheetViews>
  <sheetFormatPr defaultColWidth="9.00390625" defaultRowHeight="12.75"/>
  <cols>
    <col min="1" max="1" width="35.875" style="0" customWidth="1"/>
    <col min="2" max="2" width="7.625" style="0" customWidth="1"/>
    <col min="3" max="3" width="6.875" style="0" customWidth="1"/>
    <col min="4" max="4" width="14.375" style="0" customWidth="1"/>
    <col min="5" max="5" width="17.625" style="0" customWidth="1"/>
  </cols>
  <sheetData>
    <row r="1" spans="1:5" ht="12.75">
      <c r="A1" s="34" t="s">
        <v>45</v>
      </c>
      <c r="B1" s="34"/>
      <c r="C1" s="34"/>
      <c r="D1" s="34"/>
      <c r="E1" s="34"/>
    </row>
    <row r="2" spans="1:5" ht="12.75">
      <c r="A2" s="35" t="s">
        <v>47</v>
      </c>
      <c r="B2" s="35"/>
      <c r="C2" s="35"/>
      <c r="D2" s="35"/>
      <c r="E2" s="35"/>
    </row>
    <row r="3" spans="1:5" ht="36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</row>
    <row r="4" spans="1:5" ht="12.75">
      <c r="A4" s="10" t="s">
        <v>6</v>
      </c>
      <c r="B4" s="10" t="s">
        <v>7</v>
      </c>
      <c r="C4" s="10">
        <v>1</v>
      </c>
      <c r="D4" s="10">
        <v>2</v>
      </c>
      <c r="E4" s="10">
        <v>3</v>
      </c>
    </row>
    <row r="5" spans="1:5" ht="12.75">
      <c r="A5" s="10" t="s">
        <v>28</v>
      </c>
      <c r="B5" s="10">
        <v>1</v>
      </c>
      <c r="C5" s="10" t="s">
        <v>9</v>
      </c>
      <c r="D5" s="17">
        <v>430</v>
      </c>
      <c r="E5" s="17">
        <v>439.3</v>
      </c>
    </row>
    <row r="6" spans="1:5" ht="24">
      <c r="A6" s="15" t="s">
        <v>29</v>
      </c>
      <c r="B6" s="10">
        <v>2</v>
      </c>
      <c r="C6" s="10" t="s">
        <v>9</v>
      </c>
      <c r="D6" s="11">
        <v>1740</v>
      </c>
      <c r="E6" s="17">
        <v>2776</v>
      </c>
    </row>
    <row r="7" spans="1:5" ht="24">
      <c r="A7" s="14" t="s">
        <v>27</v>
      </c>
      <c r="B7" s="10">
        <v>3</v>
      </c>
      <c r="C7" s="12" t="s">
        <v>9</v>
      </c>
      <c r="D7" s="9">
        <v>65</v>
      </c>
      <c r="E7" s="11">
        <v>128.2</v>
      </c>
    </row>
    <row r="8" spans="1:5" ht="12.75">
      <c r="A8" s="11" t="s">
        <v>10</v>
      </c>
      <c r="B8" s="10"/>
      <c r="C8" s="12" t="s">
        <v>11</v>
      </c>
      <c r="D8" s="11">
        <v>10</v>
      </c>
      <c r="E8" s="11">
        <v>17.1</v>
      </c>
    </row>
    <row r="9" spans="1:5" ht="12.75">
      <c r="A9" s="11" t="s">
        <v>12</v>
      </c>
      <c r="B9" s="10"/>
      <c r="C9" s="12" t="s">
        <v>11</v>
      </c>
      <c r="D9" s="11">
        <v>10</v>
      </c>
      <c r="E9" s="11">
        <v>17.1</v>
      </c>
    </row>
    <row r="10" spans="1:5" ht="12.75">
      <c r="A10" s="11" t="s">
        <v>14</v>
      </c>
      <c r="B10" s="10"/>
      <c r="C10" s="12" t="s">
        <v>11</v>
      </c>
      <c r="D10" s="11">
        <v>7.9</v>
      </c>
      <c r="E10" s="11">
        <v>14.5</v>
      </c>
    </row>
    <row r="11" spans="1:5" ht="12.75">
      <c r="A11" s="11" t="s">
        <v>21</v>
      </c>
      <c r="B11" s="10">
        <v>4</v>
      </c>
      <c r="C11" s="12" t="s">
        <v>9</v>
      </c>
      <c r="D11" s="13">
        <f aca="true" t="shared" si="0" ref="D11:E14">D35+D39+D43+D47</f>
        <v>1752</v>
      </c>
      <c r="E11" s="13">
        <f t="shared" si="0"/>
        <v>1874.5</v>
      </c>
    </row>
    <row r="12" spans="1:5" ht="12.75">
      <c r="A12" s="11" t="s">
        <v>10</v>
      </c>
      <c r="B12" s="10"/>
      <c r="C12" s="12" t="s">
        <v>11</v>
      </c>
      <c r="D12" s="13">
        <f>D36+D40+D44+D48</f>
        <v>46.6</v>
      </c>
      <c r="E12" s="13">
        <f t="shared" si="0"/>
        <v>56.50000000000001</v>
      </c>
    </row>
    <row r="13" spans="1:5" ht="12.75">
      <c r="A13" s="11" t="s">
        <v>12</v>
      </c>
      <c r="B13" s="10"/>
      <c r="C13" s="12" t="s">
        <v>11</v>
      </c>
      <c r="D13" s="13">
        <f>D37+D41+D45+D49</f>
        <v>41.49999999999999</v>
      </c>
      <c r="E13" s="13">
        <f t="shared" si="0"/>
        <v>52.300000000000004</v>
      </c>
    </row>
    <row r="14" spans="1:5" ht="12.75">
      <c r="A14" s="11" t="s">
        <v>14</v>
      </c>
      <c r="B14" s="10"/>
      <c r="C14" s="12" t="s">
        <v>11</v>
      </c>
      <c r="D14" s="13">
        <f>D38+D42+D46+D50</f>
        <v>21.899999999999995</v>
      </c>
      <c r="E14" s="13">
        <f t="shared" si="0"/>
        <v>31.9</v>
      </c>
    </row>
    <row r="15" spans="1:5" ht="12.75">
      <c r="A15" s="21" t="s">
        <v>8</v>
      </c>
      <c r="B15" s="22" t="s">
        <v>33</v>
      </c>
      <c r="C15" s="23" t="s">
        <v>9</v>
      </c>
      <c r="D15" s="21">
        <v>178</v>
      </c>
      <c r="E15" s="21">
        <v>214.2</v>
      </c>
    </row>
    <row r="16" spans="1:5" ht="12.75">
      <c r="A16" s="11" t="s">
        <v>10</v>
      </c>
      <c r="B16" s="16"/>
      <c r="C16" s="12" t="s">
        <v>11</v>
      </c>
      <c r="D16" s="11">
        <v>0.9</v>
      </c>
      <c r="E16" s="11">
        <v>2</v>
      </c>
    </row>
    <row r="17" spans="1:5" ht="12.75">
      <c r="A17" s="11" t="s">
        <v>12</v>
      </c>
      <c r="B17" s="16"/>
      <c r="C17" s="12" t="s">
        <v>11</v>
      </c>
      <c r="D17" s="11"/>
      <c r="E17" s="11"/>
    </row>
    <row r="18" spans="1:5" ht="12.75">
      <c r="A18" s="11" t="s">
        <v>14</v>
      </c>
      <c r="B18" s="10"/>
      <c r="C18" s="12" t="s">
        <v>11</v>
      </c>
      <c r="D18" s="11"/>
      <c r="E18" s="11"/>
    </row>
    <row r="19" spans="1:5" ht="12.75">
      <c r="A19" s="21" t="s">
        <v>13</v>
      </c>
      <c r="B19" s="22" t="s">
        <v>34</v>
      </c>
      <c r="C19" s="23" t="s">
        <v>9</v>
      </c>
      <c r="D19" s="21">
        <v>184</v>
      </c>
      <c r="E19" s="21">
        <v>171.5</v>
      </c>
    </row>
    <row r="20" spans="1:5" ht="12.75">
      <c r="A20" s="11" t="s">
        <v>10</v>
      </c>
      <c r="B20" s="16"/>
      <c r="C20" s="12" t="s">
        <v>11</v>
      </c>
      <c r="D20" s="11">
        <v>2.5</v>
      </c>
      <c r="E20" s="11">
        <v>2.7</v>
      </c>
    </row>
    <row r="21" spans="1:5" ht="12.75">
      <c r="A21" s="11" t="s">
        <v>12</v>
      </c>
      <c r="B21" s="10"/>
      <c r="C21" s="12" t="s">
        <v>11</v>
      </c>
      <c r="D21" s="11">
        <v>0.3</v>
      </c>
      <c r="E21" s="11">
        <v>0.7</v>
      </c>
    </row>
    <row r="22" spans="1:5" ht="12.75">
      <c r="A22" s="11" t="s">
        <v>14</v>
      </c>
      <c r="B22" s="10"/>
      <c r="C22" s="12" t="s">
        <v>11</v>
      </c>
      <c r="D22" s="11"/>
      <c r="E22" s="11">
        <v>0.2</v>
      </c>
    </row>
    <row r="23" spans="1:5" ht="12.75">
      <c r="A23" s="11" t="s">
        <v>30</v>
      </c>
      <c r="B23" s="10"/>
      <c r="C23" s="12" t="s">
        <v>9</v>
      </c>
      <c r="D23" s="13">
        <f aca="true" t="shared" si="1" ref="D23:E26">D15+D19</f>
        <v>362</v>
      </c>
      <c r="E23" s="13">
        <f t="shared" si="1"/>
        <v>385.7</v>
      </c>
    </row>
    <row r="24" spans="1:5" ht="12.75">
      <c r="A24" s="11" t="s">
        <v>10</v>
      </c>
      <c r="B24" s="10"/>
      <c r="C24" s="12" t="s">
        <v>11</v>
      </c>
      <c r="D24" s="13">
        <f t="shared" si="1"/>
        <v>3.4</v>
      </c>
      <c r="E24" s="13">
        <f t="shared" si="1"/>
        <v>4.7</v>
      </c>
    </row>
    <row r="25" spans="1:5" ht="12.75">
      <c r="A25" s="11" t="s">
        <v>12</v>
      </c>
      <c r="B25" s="10"/>
      <c r="C25" s="12" t="s">
        <v>11</v>
      </c>
      <c r="D25" s="13">
        <f t="shared" si="1"/>
        <v>0.3</v>
      </c>
      <c r="E25" s="13">
        <f t="shared" si="1"/>
        <v>0.7</v>
      </c>
    </row>
    <row r="26" spans="1:5" ht="12.75">
      <c r="A26" s="11" t="s">
        <v>14</v>
      </c>
      <c r="B26" s="10"/>
      <c r="C26" s="12" t="s">
        <v>11</v>
      </c>
      <c r="D26" s="13">
        <f t="shared" si="1"/>
        <v>0</v>
      </c>
      <c r="E26" s="13">
        <f t="shared" si="1"/>
        <v>0.2</v>
      </c>
    </row>
    <row r="27" spans="1:5" ht="12.75">
      <c r="A27" s="18" t="s">
        <v>15</v>
      </c>
      <c r="B27" s="19" t="s">
        <v>35</v>
      </c>
      <c r="C27" s="20" t="s">
        <v>9</v>
      </c>
      <c r="D27" s="18">
        <v>248</v>
      </c>
      <c r="E27" s="24">
        <v>226.7</v>
      </c>
    </row>
    <row r="28" spans="1:5" ht="12.75">
      <c r="A28" s="11" t="s">
        <v>10</v>
      </c>
      <c r="B28" s="10"/>
      <c r="C28" s="12" t="s">
        <v>11</v>
      </c>
      <c r="D28" s="11">
        <v>7.9</v>
      </c>
      <c r="E28" s="11">
        <v>9</v>
      </c>
    </row>
    <row r="29" spans="1:5" ht="12.75">
      <c r="A29" s="11" t="s">
        <v>12</v>
      </c>
      <c r="B29" s="10"/>
      <c r="C29" s="12" t="s">
        <v>11</v>
      </c>
      <c r="D29" s="11">
        <v>7.3</v>
      </c>
      <c r="E29" s="11">
        <v>8.9</v>
      </c>
    </row>
    <row r="30" spans="1:5" ht="12.75">
      <c r="A30" s="11" t="s">
        <v>14</v>
      </c>
      <c r="B30" s="10"/>
      <c r="C30" s="12" t="s">
        <v>11</v>
      </c>
      <c r="D30" s="11">
        <v>3.4</v>
      </c>
      <c r="E30" s="11">
        <v>5.7</v>
      </c>
    </row>
    <row r="31" spans="1:5" ht="12.75">
      <c r="A31" s="21" t="s">
        <v>16</v>
      </c>
      <c r="B31" s="22" t="s">
        <v>36</v>
      </c>
      <c r="C31" s="23" t="s">
        <v>9</v>
      </c>
      <c r="D31" s="21">
        <v>621</v>
      </c>
      <c r="E31" s="21">
        <v>841.9</v>
      </c>
    </row>
    <row r="32" spans="1:5" ht="12.75">
      <c r="A32" s="11" t="s">
        <v>10</v>
      </c>
      <c r="B32" s="10"/>
      <c r="C32" s="12" t="s">
        <v>11</v>
      </c>
      <c r="D32" s="11">
        <v>28.7</v>
      </c>
      <c r="E32" s="11">
        <v>39</v>
      </c>
    </row>
    <row r="33" spans="1:5" ht="12.75">
      <c r="A33" s="11" t="s">
        <v>12</v>
      </c>
      <c r="B33" s="10"/>
      <c r="C33" s="12" t="s">
        <v>11</v>
      </c>
      <c r="D33" s="11">
        <v>28.2</v>
      </c>
      <c r="E33" s="11">
        <v>39</v>
      </c>
    </row>
    <row r="34" spans="1:5" ht="12.75">
      <c r="A34" s="11" t="s">
        <v>14</v>
      </c>
      <c r="B34" s="10"/>
      <c r="C34" s="12" t="s">
        <v>11</v>
      </c>
      <c r="D34" s="11">
        <v>17.4</v>
      </c>
      <c r="E34" s="11">
        <v>25.5</v>
      </c>
    </row>
    <row r="35" spans="1:5" ht="12.75">
      <c r="A35" s="11" t="s">
        <v>17</v>
      </c>
      <c r="B35" s="10"/>
      <c r="C35" s="12" t="s">
        <v>9</v>
      </c>
      <c r="D35" s="13">
        <f aca="true" t="shared" si="2" ref="D35:E38">D15+D19+D27+D31</f>
        <v>1231</v>
      </c>
      <c r="E35" s="13">
        <f t="shared" si="2"/>
        <v>1454.3</v>
      </c>
    </row>
    <row r="36" spans="1:5" ht="12.75">
      <c r="A36" s="11" t="s">
        <v>10</v>
      </c>
      <c r="B36" s="10"/>
      <c r="C36" s="12" t="s">
        <v>11</v>
      </c>
      <c r="D36" s="13">
        <f t="shared" si="2"/>
        <v>40</v>
      </c>
      <c r="E36" s="13">
        <f t="shared" si="2"/>
        <v>52.7</v>
      </c>
    </row>
    <row r="37" spans="1:5" ht="12.75">
      <c r="A37" s="11" t="s">
        <v>12</v>
      </c>
      <c r="B37" s="10"/>
      <c r="C37" s="12" t="s">
        <v>11</v>
      </c>
      <c r="D37" s="13">
        <f t="shared" si="2"/>
        <v>35.8</v>
      </c>
      <c r="E37" s="13">
        <f t="shared" si="2"/>
        <v>48.6</v>
      </c>
    </row>
    <row r="38" spans="1:5" ht="12.75">
      <c r="A38" s="11" t="s">
        <v>14</v>
      </c>
      <c r="B38" s="10"/>
      <c r="C38" s="12" t="s">
        <v>11</v>
      </c>
      <c r="D38" s="13">
        <f t="shared" si="2"/>
        <v>20.799999999999997</v>
      </c>
      <c r="E38" s="13">
        <f t="shared" si="2"/>
        <v>31.4</v>
      </c>
    </row>
    <row r="39" spans="1:5" ht="12.75">
      <c r="A39" s="21" t="s">
        <v>18</v>
      </c>
      <c r="B39" s="22" t="s">
        <v>37</v>
      </c>
      <c r="C39" s="23" t="s">
        <v>9</v>
      </c>
      <c r="D39" s="21">
        <v>500</v>
      </c>
      <c r="E39" s="21">
        <v>410.2</v>
      </c>
    </row>
    <row r="40" spans="1:5" ht="12.75">
      <c r="A40" s="11" t="s">
        <v>10</v>
      </c>
      <c r="B40" s="10"/>
      <c r="C40" s="12" t="s">
        <v>11</v>
      </c>
      <c r="D40" s="11">
        <v>5.1</v>
      </c>
      <c r="E40" s="11">
        <v>3.1</v>
      </c>
    </row>
    <row r="41" spans="1:5" ht="12.75">
      <c r="A41" s="11" t="s">
        <v>12</v>
      </c>
      <c r="B41" s="10"/>
      <c r="C41" s="12" t="s">
        <v>11</v>
      </c>
      <c r="D41" s="11">
        <v>4.8</v>
      </c>
      <c r="E41" s="11">
        <v>3.1</v>
      </c>
    </row>
    <row r="42" spans="1:5" ht="12.75">
      <c r="A42" s="11" t="s">
        <v>14</v>
      </c>
      <c r="B42" s="10"/>
      <c r="C42" s="12" t="s">
        <v>11</v>
      </c>
      <c r="D42" s="11">
        <v>0.9</v>
      </c>
      <c r="E42" s="11">
        <v>0.3</v>
      </c>
    </row>
    <row r="43" spans="1:5" ht="12.75">
      <c r="A43" s="29" t="s">
        <v>19</v>
      </c>
      <c r="B43" s="32" t="s">
        <v>38</v>
      </c>
      <c r="C43" s="31" t="s">
        <v>9</v>
      </c>
      <c r="D43" s="29"/>
      <c r="E43" s="29"/>
    </row>
    <row r="44" spans="1:5" ht="12.75">
      <c r="A44" s="11" t="s">
        <v>10</v>
      </c>
      <c r="B44" s="10"/>
      <c r="C44" s="12" t="s">
        <v>11</v>
      </c>
      <c r="D44" s="11"/>
      <c r="E44" s="11"/>
    </row>
    <row r="45" spans="1:5" ht="12.75">
      <c r="A45" s="11" t="s">
        <v>12</v>
      </c>
      <c r="B45" s="10"/>
      <c r="C45" s="12" t="s">
        <v>11</v>
      </c>
      <c r="D45" s="11"/>
      <c r="E45" s="11"/>
    </row>
    <row r="46" spans="1:5" ht="12.75">
      <c r="A46" s="11" t="s">
        <v>14</v>
      </c>
      <c r="B46" s="10"/>
      <c r="C46" s="12" t="s">
        <v>11</v>
      </c>
      <c r="D46" s="11"/>
      <c r="E46" s="11"/>
    </row>
    <row r="47" spans="1:5" ht="12.75">
      <c r="A47" s="29" t="s">
        <v>20</v>
      </c>
      <c r="B47" s="32" t="s">
        <v>39</v>
      </c>
      <c r="C47" s="31" t="s">
        <v>9</v>
      </c>
      <c r="D47" s="29">
        <v>21</v>
      </c>
      <c r="E47" s="29">
        <v>10</v>
      </c>
    </row>
    <row r="48" spans="1:5" ht="12.75">
      <c r="A48" s="11" t="s">
        <v>10</v>
      </c>
      <c r="B48" s="10"/>
      <c r="C48" s="12" t="s">
        <v>11</v>
      </c>
      <c r="D48" s="11">
        <v>1.5</v>
      </c>
      <c r="E48" s="11">
        <v>0.7</v>
      </c>
    </row>
    <row r="49" spans="1:5" ht="12.75">
      <c r="A49" s="11" t="s">
        <v>12</v>
      </c>
      <c r="B49" s="10"/>
      <c r="C49" s="12" t="s">
        <v>11</v>
      </c>
      <c r="D49" s="11">
        <v>0.9</v>
      </c>
      <c r="E49" s="11">
        <v>0.6</v>
      </c>
    </row>
    <row r="50" spans="1:5" ht="12.75">
      <c r="A50" s="11" t="s">
        <v>14</v>
      </c>
      <c r="B50" s="10"/>
      <c r="C50" s="12" t="s">
        <v>11</v>
      </c>
      <c r="D50" s="11">
        <v>0.2</v>
      </c>
      <c r="E50" s="11">
        <v>0.2</v>
      </c>
    </row>
    <row r="51" spans="1:5" ht="12.75">
      <c r="A51" s="29" t="s">
        <v>25</v>
      </c>
      <c r="B51" s="30">
        <v>5</v>
      </c>
      <c r="C51" s="31" t="s">
        <v>9</v>
      </c>
      <c r="D51" s="29">
        <f>D55+D63++D59</f>
        <v>145</v>
      </c>
      <c r="E51" s="29">
        <f>E55+E63+E59</f>
        <v>158.2</v>
      </c>
    </row>
    <row r="52" spans="1:5" ht="12.75">
      <c r="A52" s="11" t="s">
        <v>10</v>
      </c>
      <c r="B52" s="10"/>
      <c r="C52" s="12" t="s">
        <v>11</v>
      </c>
      <c r="D52" s="13">
        <f aca="true" t="shared" si="3" ref="D52:E54">D56+D64+D68+D60</f>
        <v>2.1</v>
      </c>
      <c r="E52" s="13">
        <f t="shared" si="3"/>
        <v>11.6</v>
      </c>
    </row>
    <row r="53" spans="1:5" ht="12.75">
      <c r="A53" s="11" t="s">
        <v>12</v>
      </c>
      <c r="B53" s="10"/>
      <c r="C53" s="12" t="s">
        <v>11</v>
      </c>
      <c r="D53" s="13">
        <f t="shared" si="3"/>
        <v>0.9</v>
      </c>
      <c r="E53" s="13">
        <f t="shared" si="3"/>
        <v>11</v>
      </c>
    </row>
    <row r="54" spans="1:5" ht="12.75">
      <c r="A54" s="11" t="s">
        <v>14</v>
      </c>
      <c r="B54" s="10"/>
      <c r="C54" s="12" t="s">
        <v>11</v>
      </c>
      <c r="D54" s="13">
        <f t="shared" si="3"/>
        <v>0.1</v>
      </c>
      <c r="E54" s="13">
        <f t="shared" si="3"/>
        <v>8.2</v>
      </c>
    </row>
    <row r="55" spans="1:5" ht="12.75">
      <c r="A55" s="29" t="s">
        <v>22</v>
      </c>
      <c r="B55" s="32" t="s">
        <v>40</v>
      </c>
      <c r="C55" s="31" t="s">
        <v>9</v>
      </c>
      <c r="D55" s="29"/>
      <c r="E55" s="29">
        <v>40.2</v>
      </c>
    </row>
    <row r="56" spans="1:5" ht="12.75">
      <c r="A56" s="11" t="s">
        <v>10</v>
      </c>
      <c r="B56" s="16"/>
      <c r="C56" s="12" t="s">
        <v>11</v>
      </c>
      <c r="D56" s="11"/>
      <c r="E56" s="11">
        <v>10.1</v>
      </c>
    </row>
    <row r="57" spans="1:5" ht="12.75">
      <c r="A57" s="11" t="s">
        <v>12</v>
      </c>
      <c r="B57" s="16"/>
      <c r="C57" s="12" t="s">
        <v>11</v>
      </c>
      <c r="D57" s="11"/>
      <c r="E57" s="11">
        <v>10.1</v>
      </c>
    </row>
    <row r="58" spans="1:5" ht="12.75">
      <c r="A58" s="11" t="s">
        <v>14</v>
      </c>
      <c r="B58" s="16"/>
      <c r="C58" s="12" t="s">
        <v>11</v>
      </c>
      <c r="D58" s="11"/>
      <c r="E58" s="11">
        <v>8</v>
      </c>
    </row>
    <row r="59" spans="1:5" ht="12.75">
      <c r="A59" s="29" t="s">
        <v>32</v>
      </c>
      <c r="B59" s="32" t="s">
        <v>41</v>
      </c>
      <c r="C59" s="31" t="s">
        <v>9</v>
      </c>
      <c r="D59" s="29">
        <v>29</v>
      </c>
      <c r="E59" s="29">
        <v>27.2</v>
      </c>
    </row>
    <row r="60" spans="1:5" ht="12.75">
      <c r="A60" s="11" t="s">
        <v>10</v>
      </c>
      <c r="B60" s="16"/>
      <c r="C60" s="12" t="s">
        <v>11</v>
      </c>
      <c r="D60" s="11">
        <v>0.6</v>
      </c>
      <c r="E60" s="11">
        <v>0.7</v>
      </c>
    </row>
    <row r="61" spans="1:5" ht="12.75">
      <c r="A61" s="11" t="s">
        <v>12</v>
      </c>
      <c r="B61" s="16"/>
      <c r="C61" s="12" t="s">
        <v>11</v>
      </c>
      <c r="D61" s="11">
        <v>0.1</v>
      </c>
      <c r="E61" s="11">
        <v>0.3</v>
      </c>
    </row>
    <row r="62" spans="1:5" ht="12.75">
      <c r="A62" s="11" t="s">
        <v>14</v>
      </c>
      <c r="B62" s="16"/>
      <c r="C62" s="12" t="s">
        <v>11</v>
      </c>
      <c r="D62" s="11"/>
      <c r="E62" s="11">
        <v>0.1</v>
      </c>
    </row>
    <row r="63" spans="1:5" ht="12.75">
      <c r="A63" s="29" t="s">
        <v>23</v>
      </c>
      <c r="B63" s="32" t="s">
        <v>42</v>
      </c>
      <c r="C63" s="31" t="s">
        <v>9</v>
      </c>
      <c r="D63" s="29">
        <v>116</v>
      </c>
      <c r="E63" s="29">
        <v>90.8</v>
      </c>
    </row>
    <row r="64" spans="1:5" ht="12.75">
      <c r="A64" s="11" t="s">
        <v>10</v>
      </c>
      <c r="B64" s="16"/>
      <c r="C64" s="12" t="s">
        <v>11</v>
      </c>
      <c r="D64" s="11">
        <v>1.5</v>
      </c>
      <c r="E64" s="11">
        <v>0.8</v>
      </c>
    </row>
    <row r="65" spans="1:5" ht="12.75">
      <c r="A65" s="11" t="s">
        <v>12</v>
      </c>
      <c r="B65" s="16"/>
      <c r="C65" s="12" t="s">
        <v>11</v>
      </c>
      <c r="D65" s="11">
        <v>0.8</v>
      </c>
      <c r="E65" s="11">
        <v>0.6</v>
      </c>
    </row>
    <row r="66" spans="1:5" ht="12.75">
      <c r="A66" s="11" t="s">
        <v>14</v>
      </c>
      <c r="B66" s="16"/>
      <c r="C66" s="12" t="s">
        <v>11</v>
      </c>
      <c r="D66" s="11">
        <v>0.1</v>
      </c>
      <c r="E66" s="11">
        <v>0.1</v>
      </c>
    </row>
    <row r="67" spans="1:5" ht="12.75">
      <c r="A67" s="11" t="s">
        <v>31</v>
      </c>
      <c r="B67" s="16" t="s">
        <v>43</v>
      </c>
      <c r="C67" s="12" t="s">
        <v>9</v>
      </c>
      <c r="D67" s="11"/>
      <c r="E67" s="11"/>
    </row>
    <row r="68" spans="1:5" ht="12.75">
      <c r="A68" s="11" t="s">
        <v>10</v>
      </c>
      <c r="B68" s="16"/>
      <c r="C68" s="12" t="s">
        <v>11</v>
      </c>
      <c r="D68" s="11"/>
      <c r="E68" s="11"/>
    </row>
    <row r="69" spans="1:5" ht="12.75">
      <c r="A69" s="11" t="s">
        <v>12</v>
      </c>
      <c r="B69" s="16"/>
      <c r="C69" s="12" t="s">
        <v>11</v>
      </c>
      <c r="D69" s="11"/>
      <c r="E69" s="11"/>
    </row>
    <row r="70" spans="1:5" ht="12.75">
      <c r="A70" s="11" t="s">
        <v>14</v>
      </c>
      <c r="B70" s="16"/>
      <c r="C70" s="12" t="s">
        <v>11</v>
      </c>
      <c r="D70" s="11"/>
      <c r="E70" s="11"/>
    </row>
    <row r="71" spans="1:5" ht="12.75">
      <c r="A71" s="29" t="s">
        <v>46</v>
      </c>
      <c r="B71" s="32" t="s">
        <v>44</v>
      </c>
      <c r="C71" s="31" t="s">
        <v>9</v>
      </c>
      <c r="D71" s="29">
        <v>102</v>
      </c>
      <c r="E71" s="29">
        <v>116</v>
      </c>
    </row>
    <row r="72" spans="1:5" ht="12.75">
      <c r="A72" s="11" t="s">
        <v>10</v>
      </c>
      <c r="B72" s="16"/>
      <c r="C72" s="12" t="s">
        <v>11</v>
      </c>
      <c r="D72" s="11">
        <v>24.8</v>
      </c>
      <c r="E72" s="11">
        <v>27</v>
      </c>
    </row>
    <row r="73" spans="1:5" ht="12.75">
      <c r="A73" s="11" t="s">
        <v>12</v>
      </c>
      <c r="B73" s="16"/>
      <c r="C73" s="12" t="s">
        <v>11</v>
      </c>
      <c r="D73" s="11">
        <v>24.8</v>
      </c>
      <c r="E73" s="11">
        <v>27</v>
      </c>
    </row>
    <row r="74" spans="1:5" ht="12.75">
      <c r="A74" s="11" t="s">
        <v>14</v>
      </c>
      <c r="B74" s="16"/>
      <c r="C74" s="12" t="s">
        <v>11</v>
      </c>
      <c r="D74" s="11">
        <v>18.5</v>
      </c>
      <c r="E74" s="11">
        <v>22.5</v>
      </c>
    </row>
    <row r="75" spans="1:5" ht="12.75">
      <c r="A75" s="11" t="s">
        <v>26</v>
      </c>
      <c r="B75" s="16"/>
      <c r="C75" s="12" t="s">
        <v>9</v>
      </c>
      <c r="D75" s="13">
        <f>D11+D51</f>
        <v>1897</v>
      </c>
      <c r="E75" s="13">
        <f>E11+E51+E71</f>
        <v>2148.7</v>
      </c>
    </row>
    <row r="76" spans="1:5" ht="12.75">
      <c r="A76" s="11" t="s">
        <v>10</v>
      </c>
      <c r="B76" s="16"/>
      <c r="C76" s="12" t="s">
        <v>11</v>
      </c>
      <c r="D76" s="13">
        <f>D12+D52</f>
        <v>48.7</v>
      </c>
      <c r="E76" s="13">
        <f>E12+E52+E72</f>
        <v>95.10000000000001</v>
      </c>
    </row>
    <row r="77" spans="1:5" ht="12.75">
      <c r="A77" s="11" t="s">
        <v>12</v>
      </c>
      <c r="B77" s="16"/>
      <c r="C77" s="12" t="s">
        <v>11</v>
      </c>
      <c r="D77" s="13">
        <f>D13+D53</f>
        <v>42.39999999999999</v>
      </c>
      <c r="E77" s="13">
        <f>E13+E53+E73</f>
        <v>90.30000000000001</v>
      </c>
    </row>
    <row r="78" spans="1:5" ht="12.75">
      <c r="A78" s="11" t="s">
        <v>14</v>
      </c>
      <c r="B78" s="16"/>
      <c r="C78" s="12" t="s">
        <v>11</v>
      </c>
      <c r="D78" s="13">
        <f>D14+D54</f>
        <v>21.999999999999996</v>
      </c>
      <c r="E78" s="13">
        <f>E14+E54+E74</f>
        <v>62.599999999999994</v>
      </c>
    </row>
  </sheetData>
  <sheetProtection/>
  <mergeCells count="2">
    <mergeCell ref="A2:E2"/>
    <mergeCell ref="A1:E1"/>
  </mergeCells>
  <printOptions/>
  <pageMargins left="0.7874015748031497" right="0.3937007874015748" top="0.3937007874015748" bottom="0.3937007874015748" header="0.5118110236220472" footer="0.5118110236220472"/>
  <pageSetup horizontalDpi="200" verticalDpi="2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1">
      <selection activeCell="E66" sqref="E66"/>
    </sheetView>
  </sheetViews>
  <sheetFormatPr defaultColWidth="9.00390625" defaultRowHeight="12.75"/>
  <cols>
    <col min="1" max="1" width="35.875" style="0" customWidth="1"/>
    <col min="2" max="2" width="7.625" style="0" customWidth="1"/>
    <col min="3" max="3" width="6.875" style="0" customWidth="1"/>
    <col min="4" max="4" width="14.375" style="0" customWidth="1"/>
    <col min="5" max="5" width="17.625" style="0" customWidth="1"/>
  </cols>
  <sheetData>
    <row r="1" spans="1:5" ht="12.75">
      <c r="A1" s="34" t="s">
        <v>45</v>
      </c>
      <c r="B1" s="34"/>
      <c r="C1" s="34"/>
      <c r="D1" s="34"/>
      <c r="E1" s="34"/>
    </row>
    <row r="2" spans="1:5" ht="12.75">
      <c r="A2" s="35" t="s">
        <v>55</v>
      </c>
      <c r="B2" s="35"/>
      <c r="C2" s="35"/>
      <c r="D2" s="35"/>
      <c r="E2" s="35"/>
    </row>
    <row r="3" spans="1:5" ht="36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</row>
    <row r="4" spans="1:5" ht="12.75">
      <c r="A4" s="10" t="s">
        <v>6</v>
      </c>
      <c r="B4" s="10" t="s">
        <v>7</v>
      </c>
      <c r="C4" s="10">
        <v>1</v>
      </c>
      <c r="D4" s="10">
        <v>2</v>
      </c>
      <c r="E4" s="10">
        <v>3</v>
      </c>
    </row>
    <row r="5" spans="1:5" ht="12.75">
      <c r="A5" s="10" t="s">
        <v>28</v>
      </c>
      <c r="B5" s="10">
        <v>1</v>
      </c>
      <c r="C5" s="10" t="s">
        <v>9</v>
      </c>
      <c r="D5" s="17">
        <v>430</v>
      </c>
      <c r="E5" s="17">
        <v>433.8</v>
      </c>
    </row>
    <row r="6" spans="1:5" ht="24">
      <c r="A6" s="15" t="s">
        <v>29</v>
      </c>
      <c r="B6" s="10">
        <v>2</v>
      </c>
      <c r="C6" s="10" t="s">
        <v>9</v>
      </c>
      <c r="D6" s="11">
        <v>2260</v>
      </c>
      <c r="E6" s="17">
        <v>2269</v>
      </c>
    </row>
    <row r="7" spans="1:5" ht="24">
      <c r="A7" s="14" t="s">
        <v>27</v>
      </c>
      <c r="B7" s="10">
        <v>3</v>
      </c>
      <c r="C7" s="12" t="s">
        <v>9</v>
      </c>
      <c r="D7" s="9">
        <v>78</v>
      </c>
      <c r="E7" s="11">
        <v>57.9</v>
      </c>
    </row>
    <row r="8" spans="1:5" ht="12.75">
      <c r="A8" s="11" t="s">
        <v>10</v>
      </c>
      <c r="B8" s="10"/>
      <c r="C8" s="12" t="s">
        <v>11</v>
      </c>
      <c r="D8" s="11">
        <v>11</v>
      </c>
      <c r="E8" s="11">
        <v>8</v>
      </c>
    </row>
    <row r="9" spans="1:5" ht="12.75">
      <c r="A9" s="11" t="s">
        <v>12</v>
      </c>
      <c r="B9" s="10"/>
      <c r="C9" s="12" t="s">
        <v>11</v>
      </c>
      <c r="D9" s="11">
        <v>11</v>
      </c>
      <c r="E9" s="11">
        <v>8</v>
      </c>
    </row>
    <row r="10" spans="1:5" ht="12.75">
      <c r="A10" s="11" t="s">
        <v>14</v>
      </c>
      <c r="B10" s="10"/>
      <c r="C10" s="12" t="s">
        <v>11</v>
      </c>
      <c r="D10" s="11">
        <v>8</v>
      </c>
      <c r="E10" s="11">
        <v>6.1</v>
      </c>
    </row>
    <row r="11" spans="1:5" ht="12.75">
      <c r="A11" s="11" t="s">
        <v>21</v>
      </c>
      <c r="B11" s="10">
        <v>4</v>
      </c>
      <c r="C11" s="12" t="s">
        <v>9</v>
      </c>
      <c r="D11" s="13">
        <f aca="true" t="shared" si="0" ref="D11:E14">D35+D39+D43+D47</f>
        <v>1417</v>
      </c>
      <c r="E11" s="13">
        <f t="shared" si="0"/>
        <v>1423.3999999999999</v>
      </c>
    </row>
    <row r="12" spans="1:5" ht="12.75">
      <c r="A12" s="11" t="s">
        <v>10</v>
      </c>
      <c r="B12" s="10"/>
      <c r="C12" s="12" t="s">
        <v>11</v>
      </c>
      <c r="D12" s="13">
        <f>D36+D40+D44+D48</f>
        <v>42.300000000000004</v>
      </c>
      <c r="E12" s="13">
        <f t="shared" si="0"/>
        <v>36.9</v>
      </c>
    </row>
    <row r="13" spans="1:5" ht="12.75">
      <c r="A13" s="11" t="s">
        <v>12</v>
      </c>
      <c r="B13" s="10"/>
      <c r="C13" s="12" t="s">
        <v>11</v>
      </c>
      <c r="D13" s="13">
        <f>D37+D41+D45+D49</f>
        <v>39.3</v>
      </c>
      <c r="E13" s="13">
        <f t="shared" si="0"/>
        <v>30.400000000000002</v>
      </c>
    </row>
    <row r="14" spans="1:5" ht="12.75">
      <c r="A14" s="11" t="s">
        <v>14</v>
      </c>
      <c r="B14" s="10"/>
      <c r="C14" s="12" t="s">
        <v>11</v>
      </c>
      <c r="D14" s="13">
        <f>D38+D42+D46+D50</f>
        <v>23.3</v>
      </c>
      <c r="E14" s="13">
        <f t="shared" si="0"/>
        <v>13.3</v>
      </c>
    </row>
    <row r="15" spans="1:5" ht="12.75">
      <c r="A15" s="21" t="s">
        <v>8</v>
      </c>
      <c r="B15" s="22" t="s">
        <v>33</v>
      </c>
      <c r="C15" s="23" t="s">
        <v>9</v>
      </c>
      <c r="D15" s="21">
        <v>162</v>
      </c>
      <c r="E15" s="21">
        <v>200.7</v>
      </c>
    </row>
    <row r="16" spans="1:5" ht="12.75">
      <c r="A16" s="11" t="s">
        <v>10</v>
      </c>
      <c r="B16" s="16"/>
      <c r="C16" s="12" t="s">
        <v>11</v>
      </c>
      <c r="D16" s="11">
        <v>0.9</v>
      </c>
      <c r="E16" s="11">
        <v>2.4</v>
      </c>
    </row>
    <row r="17" spans="1:5" ht="12.75">
      <c r="A17" s="11" t="s">
        <v>12</v>
      </c>
      <c r="B17" s="16"/>
      <c r="C17" s="12" t="s">
        <v>11</v>
      </c>
      <c r="D17" s="11"/>
      <c r="E17" s="11"/>
    </row>
    <row r="18" spans="1:5" ht="12.75">
      <c r="A18" s="11" t="s">
        <v>14</v>
      </c>
      <c r="B18" s="10"/>
      <c r="C18" s="12" t="s">
        <v>11</v>
      </c>
      <c r="D18" s="11"/>
      <c r="E18" s="11"/>
    </row>
    <row r="19" spans="1:5" ht="12.75">
      <c r="A19" s="21" t="s">
        <v>13</v>
      </c>
      <c r="B19" s="22" t="s">
        <v>34</v>
      </c>
      <c r="C19" s="23" t="s">
        <v>9</v>
      </c>
      <c r="D19" s="21">
        <v>200</v>
      </c>
      <c r="E19" s="21">
        <v>189.4</v>
      </c>
    </row>
    <row r="20" spans="1:5" ht="12.75">
      <c r="A20" s="11" t="s">
        <v>10</v>
      </c>
      <c r="B20" s="16"/>
      <c r="C20" s="12" t="s">
        <v>11</v>
      </c>
      <c r="D20" s="11">
        <v>2.7</v>
      </c>
      <c r="E20" s="11">
        <v>3</v>
      </c>
    </row>
    <row r="21" spans="1:5" ht="12.75">
      <c r="A21" s="11" t="s">
        <v>12</v>
      </c>
      <c r="B21" s="10"/>
      <c r="C21" s="12" t="s">
        <v>11</v>
      </c>
      <c r="D21" s="11">
        <v>1</v>
      </c>
      <c r="E21" s="11">
        <v>0.5</v>
      </c>
    </row>
    <row r="22" spans="1:5" ht="12.75">
      <c r="A22" s="11" t="s">
        <v>14</v>
      </c>
      <c r="B22" s="10"/>
      <c r="C22" s="12" t="s">
        <v>11</v>
      </c>
      <c r="D22" s="11"/>
      <c r="E22" s="11">
        <v>0</v>
      </c>
    </row>
    <row r="23" spans="1:5" ht="12.75">
      <c r="A23" s="11" t="s">
        <v>30</v>
      </c>
      <c r="B23" s="10"/>
      <c r="C23" s="12" t="s">
        <v>9</v>
      </c>
      <c r="D23" s="13">
        <f aca="true" t="shared" si="1" ref="D23:E26">D15+D19</f>
        <v>362</v>
      </c>
      <c r="E23" s="13">
        <f t="shared" si="1"/>
        <v>390.1</v>
      </c>
    </row>
    <row r="24" spans="1:5" ht="12.75">
      <c r="A24" s="11" t="s">
        <v>10</v>
      </c>
      <c r="B24" s="10"/>
      <c r="C24" s="12" t="s">
        <v>11</v>
      </c>
      <c r="D24" s="13">
        <f t="shared" si="1"/>
        <v>3.6</v>
      </c>
      <c r="E24" s="13">
        <f t="shared" si="1"/>
        <v>5.4</v>
      </c>
    </row>
    <row r="25" spans="1:5" ht="12.75">
      <c r="A25" s="11" t="s">
        <v>12</v>
      </c>
      <c r="B25" s="10"/>
      <c r="C25" s="12" t="s">
        <v>11</v>
      </c>
      <c r="D25" s="13">
        <f t="shared" si="1"/>
        <v>1</v>
      </c>
      <c r="E25" s="13">
        <f t="shared" si="1"/>
        <v>0.5</v>
      </c>
    </row>
    <row r="26" spans="1:5" ht="12.75">
      <c r="A26" s="11" t="s">
        <v>14</v>
      </c>
      <c r="B26" s="10"/>
      <c r="C26" s="12" t="s">
        <v>11</v>
      </c>
      <c r="D26" s="13">
        <f t="shared" si="1"/>
        <v>0</v>
      </c>
      <c r="E26" s="13">
        <f t="shared" si="1"/>
        <v>0</v>
      </c>
    </row>
    <row r="27" spans="1:5" ht="12.75">
      <c r="A27" s="18" t="s">
        <v>15</v>
      </c>
      <c r="B27" s="19" t="s">
        <v>35</v>
      </c>
      <c r="C27" s="20" t="s">
        <v>9</v>
      </c>
      <c r="D27" s="18">
        <v>232</v>
      </c>
      <c r="E27" s="24">
        <v>75.4</v>
      </c>
    </row>
    <row r="28" spans="1:5" ht="12.75">
      <c r="A28" s="11" t="s">
        <v>10</v>
      </c>
      <c r="B28" s="10"/>
      <c r="C28" s="12" t="s">
        <v>11</v>
      </c>
      <c r="D28" s="11">
        <v>8</v>
      </c>
      <c r="E28" s="11">
        <v>3.3</v>
      </c>
    </row>
    <row r="29" spans="1:5" ht="12.75">
      <c r="A29" s="11" t="s">
        <v>12</v>
      </c>
      <c r="B29" s="10"/>
      <c r="C29" s="12" t="s">
        <v>11</v>
      </c>
      <c r="D29" s="11">
        <v>8</v>
      </c>
      <c r="E29" s="11">
        <v>3.3</v>
      </c>
    </row>
    <row r="30" spans="1:5" ht="12.75">
      <c r="A30" s="11" t="s">
        <v>14</v>
      </c>
      <c r="B30" s="10"/>
      <c r="C30" s="12" t="s">
        <v>11</v>
      </c>
      <c r="D30" s="11">
        <v>4.8</v>
      </c>
      <c r="E30" s="11">
        <v>1.5</v>
      </c>
    </row>
    <row r="31" spans="1:5" ht="12.75">
      <c r="A31" s="21" t="s">
        <v>16</v>
      </c>
      <c r="B31" s="22" t="s">
        <v>36</v>
      </c>
      <c r="C31" s="23" t="s">
        <v>9</v>
      </c>
      <c r="D31" s="21">
        <v>611</v>
      </c>
      <c r="E31" s="21">
        <v>285.3</v>
      </c>
    </row>
    <row r="32" spans="1:5" ht="12.75">
      <c r="A32" s="11" t="s">
        <v>10</v>
      </c>
      <c r="B32" s="10"/>
      <c r="C32" s="12" t="s">
        <v>11</v>
      </c>
      <c r="D32" s="11">
        <v>27.8</v>
      </c>
      <c r="E32" s="11">
        <v>16.1</v>
      </c>
    </row>
    <row r="33" spans="1:5" ht="12.75">
      <c r="A33" s="11" t="s">
        <v>12</v>
      </c>
      <c r="B33" s="10"/>
      <c r="C33" s="12" t="s">
        <v>11</v>
      </c>
      <c r="D33" s="11">
        <v>27.8</v>
      </c>
      <c r="E33" s="11">
        <v>16.1</v>
      </c>
    </row>
    <row r="34" spans="1:5" ht="12.75">
      <c r="A34" s="11" t="s">
        <v>14</v>
      </c>
      <c r="B34" s="10"/>
      <c r="C34" s="12" t="s">
        <v>11</v>
      </c>
      <c r="D34" s="11">
        <v>18.1</v>
      </c>
      <c r="E34" s="11">
        <v>8.9</v>
      </c>
    </row>
    <row r="35" spans="1:5" ht="12.75">
      <c r="A35" s="11" t="s">
        <v>17</v>
      </c>
      <c r="B35" s="10"/>
      <c r="C35" s="12" t="s">
        <v>9</v>
      </c>
      <c r="D35" s="13">
        <f aca="true" t="shared" si="2" ref="D35:E38">D15+D19+D27+D31</f>
        <v>1205</v>
      </c>
      <c r="E35" s="13">
        <f t="shared" si="2"/>
        <v>750.8</v>
      </c>
    </row>
    <row r="36" spans="1:5" ht="12.75">
      <c r="A36" s="11" t="s">
        <v>10</v>
      </c>
      <c r="B36" s="10"/>
      <c r="C36" s="12" t="s">
        <v>11</v>
      </c>
      <c r="D36" s="13">
        <f t="shared" si="2"/>
        <v>39.4</v>
      </c>
      <c r="E36" s="13">
        <f t="shared" si="2"/>
        <v>24.8</v>
      </c>
    </row>
    <row r="37" spans="1:5" ht="12.75">
      <c r="A37" s="11" t="s">
        <v>12</v>
      </c>
      <c r="B37" s="10"/>
      <c r="C37" s="12" t="s">
        <v>11</v>
      </c>
      <c r="D37" s="13">
        <f t="shared" si="2"/>
        <v>36.8</v>
      </c>
      <c r="E37" s="13">
        <f t="shared" si="2"/>
        <v>19.900000000000002</v>
      </c>
    </row>
    <row r="38" spans="1:5" ht="12.75">
      <c r="A38" s="11" t="s">
        <v>14</v>
      </c>
      <c r="B38" s="10"/>
      <c r="C38" s="12" t="s">
        <v>11</v>
      </c>
      <c r="D38" s="13">
        <f t="shared" si="2"/>
        <v>22.900000000000002</v>
      </c>
      <c r="E38" s="13">
        <f t="shared" si="2"/>
        <v>10.4</v>
      </c>
    </row>
    <row r="39" spans="1:5" ht="12.75">
      <c r="A39" s="21" t="s">
        <v>18</v>
      </c>
      <c r="B39" s="22" t="s">
        <v>37</v>
      </c>
      <c r="C39" s="23" t="s">
        <v>9</v>
      </c>
      <c r="D39" s="21">
        <v>185</v>
      </c>
      <c r="E39" s="21">
        <v>637</v>
      </c>
    </row>
    <row r="40" spans="1:5" ht="12.75">
      <c r="A40" s="11" t="s">
        <v>10</v>
      </c>
      <c r="B40" s="10"/>
      <c r="C40" s="12" t="s">
        <v>11</v>
      </c>
      <c r="D40" s="11">
        <v>2.2</v>
      </c>
      <c r="E40" s="11">
        <v>10</v>
      </c>
    </row>
    <row r="41" spans="1:5" ht="12.75">
      <c r="A41" s="11" t="s">
        <v>12</v>
      </c>
      <c r="B41" s="10"/>
      <c r="C41" s="12" t="s">
        <v>11</v>
      </c>
      <c r="D41" s="11">
        <v>2.2</v>
      </c>
      <c r="E41" s="11">
        <v>10</v>
      </c>
    </row>
    <row r="42" spans="1:5" ht="12.75">
      <c r="A42" s="11" t="s">
        <v>14</v>
      </c>
      <c r="B42" s="10"/>
      <c r="C42" s="12" t="s">
        <v>11</v>
      </c>
      <c r="D42" s="11">
        <v>0.4</v>
      </c>
      <c r="E42" s="11">
        <v>2.9</v>
      </c>
    </row>
    <row r="43" spans="1:5" ht="12.75">
      <c r="A43" s="11" t="s">
        <v>19</v>
      </c>
      <c r="B43" s="16" t="s">
        <v>38</v>
      </c>
      <c r="C43" s="12" t="s">
        <v>9</v>
      </c>
      <c r="D43" s="29"/>
      <c r="E43" s="29"/>
    </row>
    <row r="44" spans="1:5" ht="12.75">
      <c r="A44" s="11" t="s">
        <v>10</v>
      </c>
      <c r="B44" s="10"/>
      <c r="C44" s="12" t="s">
        <v>11</v>
      </c>
      <c r="D44" s="11"/>
      <c r="E44" s="11"/>
    </row>
    <row r="45" spans="1:5" ht="12.75">
      <c r="A45" s="11" t="s">
        <v>12</v>
      </c>
      <c r="B45" s="10"/>
      <c r="C45" s="12" t="s">
        <v>11</v>
      </c>
      <c r="D45" s="11"/>
      <c r="E45" s="11"/>
    </row>
    <row r="46" spans="1:5" ht="12.75">
      <c r="A46" s="11" t="s">
        <v>14</v>
      </c>
      <c r="B46" s="10"/>
      <c r="C46" s="12" t="s">
        <v>11</v>
      </c>
      <c r="D46" s="11"/>
      <c r="E46" s="11"/>
    </row>
    <row r="47" spans="1:5" ht="12.75">
      <c r="A47" s="11" t="s">
        <v>20</v>
      </c>
      <c r="B47" s="16" t="s">
        <v>39</v>
      </c>
      <c r="C47" s="12" t="s">
        <v>9</v>
      </c>
      <c r="D47" s="29">
        <v>27</v>
      </c>
      <c r="E47" s="29">
        <v>35.6</v>
      </c>
    </row>
    <row r="48" spans="1:5" ht="12.75">
      <c r="A48" s="11" t="s">
        <v>10</v>
      </c>
      <c r="B48" s="10"/>
      <c r="C48" s="12" t="s">
        <v>11</v>
      </c>
      <c r="D48" s="11">
        <v>0.7</v>
      </c>
      <c r="E48" s="11">
        <v>2.1</v>
      </c>
    </row>
    <row r="49" spans="1:5" ht="12.75">
      <c r="A49" s="11" t="s">
        <v>12</v>
      </c>
      <c r="B49" s="10"/>
      <c r="C49" s="12" t="s">
        <v>11</v>
      </c>
      <c r="D49" s="11">
        <v>0.3</v>
      </c>
      <c r="E49" s="11">
        <v>0.5</v>
      </c>
    </row>
    <row r="50" spans="1:5" ht="12.75">
      <c r="A50" s="11" t="s">
        <v>14</v>
      </c>
      <c r="B50" s="10"/>
      <c r="C50" s="12" t="s">
        <v>11</v>
      </c>
      <c r="D50" s="11">
        <v>0</v>
      </c>
      <c r="E50" s="11">
        <v>0</v>
      </c>
    </row>
    <row r="51" spans="1:5" ht="12.75">
      <c r="A51" s="11" t="s">
        <v>25</v>
      </c>
      <c r="B51" s="10">
        <v>5</v>
      </c>
      <c r="C51" s="12" t="s">
        <v>9</v>
      </c>
      <c r="D51" s="29">
        <f>D55+D63++D59</f>
        <v>170</v>
      </c>
      <c r="E51" s="29">
        <f>E55+E63+E59</f>
        <v>711.3000000000001</v>
      </c>
    </row>
    <row r="52" spans="1:5" ht="12.75">
      <c r="A52" s="11" t="s">
        <v>10</v>
      </c>
      <c r="B52" s="10"/>
      <c r="C52" s="12" t="s">
        <v>11</v>
      </c>
      <c r="D52" s="13">
        <f aca="true" t="shared" si="3" ref="D52:E54">D56+D64+D68+D60</f>
        <v>2.5</v>
      </c>
      <c r="E52" s="13">
        <f t="shared" si="3"/>
        <v>79.60000000000001</v>
      </c>
    </row>
    <row r="53" spans="1:5" ht="12.75">
      <c r="A53" s="11" t="s">
        <v>12</v>
      </c>
      <c r="B53" s="10"/>
      <c r="C53" s="12" t="s">
        <v>11</v>
      </c>
      <c r="D53" s="13">
        <f t="shared" si="3"/>
        <v>2.1</v>
      </c>
      <c r="E53" s="13">
        <f t="shared" si="3"/>
        <v>79.4</v>
      </c>
    </row>
    <row r="54" spans="1:5" ht="12.75">
      <c r="A54" s="11" t="s">
        <v>14</v>
      </c>
      <c r="B54" s="10"/>
      <c r="C54" s="12" t="s">
        <v>11</v>
      </c>
      <c r="D54" s="13">
        <f t="shared" si="3"/>
        <v>0.2</v>
      </c>
      <c r="E54" s="13">
        <f t="shared" si="3"/>
        <v>50.400000000000006</v>
      </c>
    </row>
    <row r="55" spans="1:5" ht="12.75">
      <c r="A55" s="11" t="s">
        <v>22</v>
      </c>
      <c r="B55" s="16" t="s">
        <v>40</v>
      </c>
      <c r="C55" s="12" t="s">
        <v>9</v>
      </c>
      <c r="D55" s="29"/>
      <c r="E55" s="29">
        <v>269</v>
      </c>
    </row>
    <row r="56" spans="1:5" ht="12.75">
      <c r="A56" s="11" t="s">
        <v>10</v>
      </c>
      <c r="B56" s="16"/>
      <c r="C56" s="12" t="s">
        <v>11</v>
      </c>
      <c r="D56" s="11"/>
      <c r="E56" s="11">
        <v>70.5</v>
      </c>
    </row>
    <row r="57" spans="1:5" ht="12.75">
      <c r="A57" s="11" t="s">
        <v>12</v>
      </c>
      <c r="B57" s="16"/>
      <c r="C57" s="12" t="s">
        <v>11</v>
      </c>
      <c r="D57" s="11"/>
      <c r="E57" s="11">
        <v>70.5</v>
      </c>
    </row>
    <row r="58" spans="1:5" ht="12.75">
      <c r="A58" s="11" t="s">
        <v>14</v>
      </c>
      <c r="B58" s="16"/>
      <c r="C58" s="12" t="s">
        <v>11</v>
      </c>
      <c r="D58" s="11"/>
      <c r="E58" s="11">
        <v>46.7</v>
      </c>
    </row>
    <row r="59" spans="1:5" ht="12.75">
      <c r="A59" s="11" t="s">
        <v>32</v>
      </c>
      <c r="B59" s="16" t="s">
        <v>41</v>
      </c>
      <c r="C59" s="12" t="s">
        <v>9</v>
      </c>
      <c r="D59" s="29">
        <v>20</v>
      </c>
      <c r="E59" s="29">
        <v>19.1</v>
      </c>
    </row>
    <row r="60" spans="1:5" ht="12.75">
      <c r="A60" s="11" t="s">
        <v>10</v>
      </c>
      <c r="B60" s="16"/>
      <c r="C60" s="12" t="s">
        <v>11</v>
      </c>
      <c r="D60" s="11">
        <v>0.4</v>
      </c>
      <c r="E60" s="11">
        <v>0.2</v>
      </c>
    </row>
    <row r="61" spans="1:5" ht="12.75">
      <c r="A61" s="11" t="s">
        <v>12</v>
      </c>
      <c r="B61" s="16"/>
      <c r="C61" s="12" t="s">
        <v>11</v>
      </c>
      <c r="D61" s="11">
        <v>0</v>
      </c>
      <c r="E61" s="11">
        <v>0</v>
      </c>
    </row>
    <row r="62" spans="1:5" ht="12.75">
      <c r="A62" s="11" t="s">
        <v>14</v>
      </c>
      <c r="B62" s="16"/>
      <c r="C62" s="12" t="s">
        <v>11</v>
      </c>
      <c r="D62" s="11"/>
      <c r="E62" s="11">
        <v>0</v>
      </c>
    </row>
    <row r="63" spans="1:5" ht="12.75">
      <c r="A63" s="11" t="s">
        <v>23</v>
      </c>
      <c r="B63" s="16" t="s">
        <v>42</v>
      </c>
      <c r="C63" s="12" t="s">
        <v>9</v>
      </c>
      <c r="D63" s="29">
        <v>150</v>
      </c>
      <c r="E63" s="29">
        <v>423.2</v>
      </c>
    </row>
    <row r="64" spans="1:5" ht="12.75">
      <c r="A64" s="11" t="s">
        <v>10</v>
      </c>
      <c r="B64" s="16"/>
      <c r="C64" s="12" t="s">
        <v>11</v>
      </c>
      <c r="D64" s="11">
        <v>2.1</v>
      </c>
      <c r="E64" s="11">
        <v>8.9</v>
      </c>
    </row>
    <row r="65" spans="1:5" ht="12.75">
      <c r="A65" s="11" t="s">
        <v>12</v>
      </c>
      <c r="B65" s="16"/>
      <c r="C65" s="12" t="s">
        <v>11</v>
      </c>
      <c r="D65" s="11">
        <v>2.1</v>
      </c>
      <c r="E65" s="11">
        <v>8.9</v>
      </c>
    </row>
    <row r="66" spans="1:5" ht="12.75">
      <c r="A66" s="11" t="s">
        <v>14</v>
      </c>
      <c r="B66" s="16"/>
      <c r="C66" s="12" t="s">
        <v>11</v>
      </c>
      <c r="D66" s="11">
        <v>0.2</v>
      </c>
      <c r="E66" s="11">
        <v>3.7</v>
      </c>
    </row>
    <row r="67" spans="1:5" ht="12.75">
      <c r="A67" s="11" t="s">
        <v>31</v>
      </c>
      <c r="B67" s="16" t="s">
        <v>43</v>
      </c>
      <c r="C67" s="12" t="s">
        <v>9</v>
      </c>
      <c r="D67" s="11"/>
      <c r="E67" s="11"/>
    </row>
    <row r="68" spans="1:5" ht="12.75">
      <c r="A68" s="11" t="s">
        <v>10</v>
      </c>
      <c r="B68" s="16"/>
      <c r="C68" s="12" t="s">
        <v>11</v>
      </c>
      <c r="D68" s="11"/>
      <c r="E68" s="11"/>
    </row>
    <row r="69" spans="1:5" ht="12.75">
      <c r="A69" s="11" t="s">
        <v>12</v>
      </c>
      <c r="B69" s="16"/>
      <c r="C69" s="12" t="s">
        <v>11</v>
      </c>
      <c r="D69" s="11"/>
      <c r="E69" s="11"/>
    </row>
    <row r="70" spans="1:5" ht="12.75">
      <c r="A70" s="11" t="s">
        <v>14</v>
      </c>
      <c r="B70" s="16"/>
      <c r="C70" s="12" t="s">
        <v>11</v>
      </c>
      <c r="D70" s="11"/>
      <c r="E70" s="11"/>
    </row>
    <row r="71" spans="1:5" ht="12.75">
      <c r="A71" s="11" t="s">
        <v>46</v>
      </c>
      <c r="B71" s="16" t="s">
        <v>44</v>
      </c>
      <c r="C71" s="12" t="s">
        <v>9</v>
      </c>
      <c r="D71" s="29">
        <v>45</v>
      </c>
      <c r="E71" s="29">
        <v>19.8</v>
      </c>
    </row>
    <row r="72" spans="1:5" ht="12.75">
      <c r="A72" s="11" t="s">
        <v>10</v>
      </c>
      <c r="B72" s="16"/>
      <c r="C72" s="12" t="s">
        <v>11</v>
      </c>
      <c r="D72" s="11">
        <v>10.1</v>
      </c>
      <c r="E72" s="11">
        <v>4.4</v>
      </c>
    </row>
    <row r="73" spans="1:5" ht="12.75">
      <c r="A73" s="11" t="s">
        <v>12</v>
      </c>
      <c r="B73" s="16"/>
      <c r="C73" s="12" t="s">
        <v>11</v>
      </c>
      <c r="D73" s="11">
        <v>10.1</v>
      </c>
      <c r="E73" s="11">
        <v>4.4</v>
      </c>
    </row>
    <row r="74" spans="1:5" ht="12.75">
      <c r="A74" s="11" t="s">
        <v>14</v>
      </c>
      <c r="B74" s="16"/>
      <c r="C74" s="12" t="s">
        <v>11</v>
      </c>
      <c r="D74" s="11">
        <v>8</v>
      </c>
      <c r="E74" s="11">
        <v>4</v>
      </c>
    </row>
    <row r="75" spans="1:5" ht="12.75">
      <c r="A75" s="11" t="s">
        <v>26</v>
      </c>
      <c r="B75" s="16"/>
      <c r="C75" s="12" t="s">
        <v>9</v>
      </c>
      <c r="D75" s="13">
        <f>D11+D51</f>
        <v>1587</v>
      </c>
      <c r="E75" s="13">
        <f>E11+E51+E71</f>
        <v>2154.5</v>
      </c>
    </row>
    <row r="76" spans="1:5" ht="12.75">
      <c r="A76" s="11" t="s">
        <v>10</v>
      </c>
      <c r="B76" s="16"/>
      <c r="C76" s="12" t="s">
        <v>11</v>
      </c>
      <c r="D76" s="13">
        <f>D12+D52</f>
        <v>44.800000000000004</v>
      </c>
      <c r="E76" s="13">
        <f>E12+E52+E72</f>
        <v>120.9</v>
      </c>
    </row>
    <row r="77" spans="1:5" ht="12.75">
      <c r="A77" s="11" t="s">
        <v>12</v>
      </c>
      <c r="B77" s="16"/>
      <c r="C77" s="12" t="s">
        <v>11</v>
      </c>
      <c r="D77" s="13">
        <f>D13+D53</f>
        <v>41.4</v>
      </c>
      <c r="E77" s="13">
        <f>E13+E53+E73</f>
        <v>114.20000000000002</v>
      </c>
    </row>
    <row r="78" spans="1:5" ht="12.75">
      <c r="A78" s="11" t="s">
        <v>14</v>
      </c>
      <c r="B78" s="16"/>
      <c r="C78" s="12" t="s">
        <v>11</v>
      </c>
      <c r="D78" s="13">
        <f>D14+D54</f>
        <v>23.5</v>
      </c>
      <c r="E78" s="13">
        <f>E14+E54+E74</f>
        <v>67.7</v>
      </c>
    </row>
  </sheetData>
  <sheetProtection/>
  <mergeCells count="2">
    <mergeCell ref="A2:E2"/>
    <mergeCell ref="A1:E1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40">
      <selection activeCell="E60" sqref="E60"/>
    </sheetView>
  </sheetViews>
  <sheetFormatPr defaultColWidth="9.00390625" defaultRowHeight="12.75"/>
  <cols>
    <col min="1" max="1" width="35.875" style="0" customWidth="1"/>
    <col min="2" max="2" width="7.625" style="0" customWidth="1"/>
    <col min="3" max="3" width="6.875" style="0" customWidth="1"/>
    <col min="4" max="4" width="14.375" style="0" customWidth="1"/>
    <col min="5" max="5" width="17.625" style="0" customWidth="1"/>
  </cols>
  <sheetData>
    <row r="1" spans="1:5" ht="12.75">
      <c r="A1" s="34" t="s">
        <v>45</v>
      </c>
      <c r="B1" s="34"/>
      <c r="C1" s="34"/>
      <c r="D1" s="34"/>
      <c r="E1" s="34"/>
    </row>
    <row r="2" spans="1:5" ht="12.75">
      <c r="A2" s="35" t="s">
        <v>48</v>
      </c>
      <c r="B2" s="35"/>
      <c r="C2" s="35"/>
      <c r="D2" s="35"/>
      <c r="E2" s="35"/>
    </row>
    <row r="3" spans="1:5" ht="36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</row>
    <row r="4" spans="1:5" ht="12.75">
      <c r="A4" s="10" t="s">
        <v>6</v>
      </c>
      <c r="B4" s="10" t="s">
        <v>7</v>
      </c>
      <c r="C4" s="10">
        <v>1</v>
      </c>
      <c r="D4" s="10">
        <v>2</v>
      </c>
      <c r="E4" s="10">
        <v>3</v>
      </c>
    </row>
    <row r="5" spans="1:5" ht="12.75">
      <c r="A5" s="10" t="s">
        <v>28</v>
      </c>
      <c r="B5" s="10">
        <v>1</v>
      </c>
      <c r="C5" s="10" t="s">
        <v>9</v>
      </c>
      <c r="D5" s="17">
        <v>430</v>
      </c>
      <c r="E5" s="17">
        <v>433.8</v>
      </c>
    </row>
    <row r="6" spans="1:5" ht="24">
      <c r="A6" s="15" t="s">
        <v>29</v>
      </c>
      <c r="B6" s="10">
        <v>2</v>
      </c>
      <c r="C6" s="10" t="s">
        <v>9</v>
      </c>
      <c r="D6" s="11">
        <v>2500</v>
      </c>
      <c r="E6" s="17">
        <v>2272.4</v>
      </c>
    </row>
    <row r="7" spans="1:5" ht="24">
      <c r="A7" s="14" t="s">
        <v>27</v>
      </c>
      <c r="B7" s="10">
        <v>3</v>
      </c>
      <c r="C7" s="12" t="s">
        <v>9</v>
      </c>
      <c r="D7" s="9">
        <v>94</v>
      </c>
      <c r="E7" s="11">
        <v>48.9</v>
      </c>
    </row>
    <row r="8" spans="1:5" ht="12.75">
      <c r="A8" s="11" t="s">
        <v>10</v>
      </c>
      <c r="B8" s="10"/>
      <c r="C8" s="12" t="s">
        <v>11</v>
      </c>
      <c r="D8" s="11">
        <v>13.3</v>
      </c>
      <c r="E8" s="11">
        <v>8.5</v>
      </c>
    </row>
    <row r="9" spans="1:5" ht="12.75">
      <c r="A9" s="11" t="s">
        <v>12</v>
      </c>
      <c r="B9" s="10"/>
      <c r="C9" s="12" t="s">
        <v>11</v>
      </c>
      <c r="D9" s="11">
        <v>13.3</v>
      </c>
      <c r="E9" s="11">
        <v>8.5</v>
      </c>
    </row>
    <row r="10" spans="1:5" ht="12.75">
      <c r="A10" s="11" t="s">
        <v>14</v>
      </c>
      <c r="B10" s="10"/>
      <c r="C10" s="12" t="s">
        <v>11</v>
      </c>
      <c r="D10" s="11">
        <v>10</v>
      </c>
      <c r="E10" s="11">
        <v>7.1</v>
      </c>
    </row>
    <row r="11" spans="1:5" ht="12.75">
      <c r="A11" s="11" t="s">
        <v>21</v>
      </c>
      <c r="B11" s="10">
        <v>4</v>
      </c>
      <c r="C11" s="12" t="s">
        <v>9</v>
      </c>
      <c r="D11" s="13">
        <f aca="true" t="shared" si="0" ref="D11:E14">D35+D39+D43+D47</f>
        <v>1643</v>
      </c>
      <c r="E11" s="13">
        <f t="shared" si="0"/>
        <v>1562.0500000000002</v>
      </c>
    </row>
    <row r="12" spans="1:5" ht="12.75">
      <c r="A12" s="11" t="s">
        <v>10</v>
      </c>
      <c r="B12" s="10"/>
      <c r="C12" s="12" t="s">
        <v>11</v>
      </c>
      <c r="D12" s="13">
        <f>D36+D40+D44+D48</f>
        <v>48.7</v>
      </c>
      <c r="E12" s="13">
        <f t="shared" si="0"/>
        <v>39.9</v>
      </c>
    </row>
    <row r="13" spans="1:5" ht="12.75">
      <c r="A13" s="11" t="s">
        <v>12</v>
      </c>
      <c r="B13" s="10"/>
      <c r="C13" s="12" t="s">
        <v>11</v>
      </c>
      <c r="D13" s="13">
        <f>D37+D41+D45+D49</f>
        <v>44.9</v>
      </c>
      <c r="E13" s="13">
        <f t="shared" si="0"/>
        <v>32.6</v>
      </c>
    </row>
    <row r="14" spans="1:5" ht="12.75">
      <c r="A14" s="11" t="s">
        <v>14</v>
      </c>
      <c r="B14" s="10"/>
      <c r="C14" s="12" t="s">
        <v>11</v>
      </c>
      <c r="D14" s="13">
        <f>D38+D42+D46+D50</f>
        <v>26.700000000000003</v>
      </c>
      <c r="E14" s="13">
        <f t="shared" si="0"/>
        <v>13.8</v>
      </c>
    </row>
    <row r="15" spans="1:5" ht="12.75">
      <c r="A15" s="21" t="s">
        <v>8</v>
      </c>
      <c r="B15" s="22" t="s">
        <v>33</v>
      </c>
      <c r="C15" s="23" t="s">
        <v>9</v>
      </c>
      <c r="D15" s="21">
        <v>195</v>
      </c>
      <c r="E15" s="21">
        <v>232.4</v>
      </c>
    </row>
    <row r="16" spans="1:5" ht="12.75">
      <c r="A16" s="11" t="s">
        <v>10</v>
      </c>
      <c r="B16" s="16"/>
      <c r="C16" s="12" t="s">
        <v>11</v>
      </c>
      <c r="D16" s="11">
        <v>1.1</v>
      </c>
      <c r="E16" s="11">
        <v>2.6</v>
      </c>
    </row>
    <row r="17" spans="1:5" ht="12.75">
      <c r="A17" s="11" t="s">
        <v>12</v>
      </c>
      <c r="B17" s="16"/>
      <c r="C17" s="12" t="s">
        <v>11</v>
      </c>
      <c r="D17" s="11"/>
      <c r="E17" s="11"/>
    </row>
    <row r="18" spans="1:5" ht="12.75">
      <c r="A18" s="11" t="s">
        <v>14</v>
      </c>
      <c r="B18" s="10"/>
      <c r="C18" s="12" t="s">
        <v>11</v>
      </c>
      <c r="D18" s="11"/>
      <c r="E18" s="11"/>
    </row>
    <row r="19" spans="1:5" ht="12.75">
      <c r="A19" s="21" t="s">
        <v>13</v>
      </c>
      <c r="B19" s="22" t="s">
        <v>34</v>
      </c>
      <c r="C19" s="23" t="s">
        <v>9</v>
      </c>
      <c r="D19" s="21">
        <v>248</v>
      </c>
      <c r="E19" s="21">
        <v>240.9</v>
      </c>
    </row>
    <row r="20" spans="1:5" ht="12.75">
      <c r="A20" s="11" t="s">
        <v>10</v>
      </c>
      <c r="B20" s="16"/>
      <c r="C20" s="12" t="s">
        <v>11</v>
      </c>
      <c r="D20" s="11">
        <v>3.4</v>
      </c>
      <c r="E20" s="11">
        <v>4</v>
      </c>
    </row>
    <row r="21" spans="1:5" ht="12.75">
      <c r="A21" s="11" t="s">
        <v>12</v>
      </c>
      <c r="B21" s="10"/>
      <c r="C21" s="12" t="s">
        <v>11</v>
      </c>
      <c r="D21" s="11">
        <v>1.3</v>
      </c>
      <c r="E21" s="11">
        <v>1</v>
      </c>
    </row>
    <row r="22" spans="1:5" ht="12.75">
      <c r="A22" s="11" t="s">
        <v>14</v>
      </c>
      <c r="B22" s="10"/>
      <c r="C22" s="12" t="s">
        <v>11</v>
      </c>
      <c r="D22" s="11">
        <v>0.1</v>
      </c>
      <c r="E22" s="11">
        <v>0</v>
      </c>
    </row>
    <row r="23" spans="1:5" ht="12.75">
      <c r="A23" s="11" t="s">
        <v>30</v>
      </c>
      <c r="B23" s="10"/>
      <c r="C23" s="12" t="s">
        <v>9</v>
      </c>
      <c r="D23" s="13">
        <f aca="true" t="shared" si="1" ref="D23:E26">D15+D19</f>
        <v>443</v>
      </c>
      <c r="E23" s="13">
        <f t="shared" si="1"/>
        <v>473.3</v>
      </c>
    </row>
    <row r="24" spans="1:5" ht="12.75">
      <c r="A24" s="11" t="s">
        <v>10</v>
      </c>
      <c r="B24" s="10"/>
      <c r="C24" s="12" t="s">
        <v>11</v>
      </c>
      <c r="D24" s="13">
        <f t="shared" si="1"/>
        <v>4.5</v>
      </c>
      <c r="E24" s="13">
        <f t="shared" si="1"/>
        <v>6.6</v>
      </c>
    </row>
    <row r="25" spans="1:5" ht="12.75">
      <c r="A25" s="11" t="s">
        <v>12</v>
      </c>
      <c r="B25" s="10"/>
      <c r="C25" s="12" t="s">
        <v>11</v>
      </c>
      <c r="D25" s="13">
        <f t="shared" si="1"/>
        <v>1.3</v>
      </c>
      <c r="E25" s="13">
        <f t="shared" si="1"/>
        <v>1</v>
      </c>
    </row>
    <row r="26" spans="1:5" ht="12.75">
      <c r="A26" s="11" t="s">
        <v>14</v>
      </c>
      <c r="B26" s="10"/>
      <c r="C26" s="12" t="s">
        <v>11</v>
      </c>
      <c r="D26" s="13">
        <f t="shared" si="1"/>
        <v>0.1</v>
      </c>
      <c r="E26" s="13">
        <f t="shared" si="1"/>
        <v>0</v>
      </c>
    </row>
    <row r="27" spans="1:5" ht="12.75">
      <c r="A27" s="18" t="s">
        <v>15</v>
      </c>
      <c r="B27" s="19" t="s">
        <v>35</v>
      </c>
      <c r="C27" s="20" t="s">
        <v>9</v>
      </c>
      <c r="D27" s="18">
        <v>261</v>
      </c>
      <c r="E27" s="24">
        <v>75.4</v>
      </c>
    </row>
    <row r="28" spans="1:5" ht="12.75">
      <c r="A28" s="11" t="s">
        <v>10</v>
      </c>
      <c r="B28" s="10"/>
      <c r="C28" s="12" t="s">
        <v>11</v>
      </c>
      <c r="D28" s="11">
        <v>9</v>
      </c>
      <c r="E28" s="11">
        <v>3.3</v>
      </c>
    </row>
    <row r="29" spans="1:5" ht="12.75">
      <c r="A29" s="11" t="s">
        <v>12</v>
      </c>
      <c r="B29" s="10"/>
      <c r="C29" s="12" t="s">
        <v>11</v>
      </c>
      <c r="D29" s="11">
        <v>9</v>
      </c>
      <c r="E29" s="11">
        <v>3.3</v>
      </c>
    </row>
    <row r="30" spans="1:5" ht="12.75">
      <c r="A30" s="11" t="s">
        <v>14</v>
      </c>
      <c r="B30" s="10"/>
      <c r="C30" s="12" t="s">
        <v>11</v>
      </c>
      <c r="D30" s="11">
        <v>5.4</v>
      </c>
      <c r="E30" s="11">
        <v>1.5</v>
      </c>
    </row>
    <row r="31" spans="1:5" ht="12.75">
      <c r="A31" s="21" t="s">
        <v>16</v>
      </c>
      <c r="B31" s="22" t="s">
        <v>36</v>
      </c>
      <c r="C31" s="23" t="s">
        <v>9</v>
      </c>
      <c r="D31" s="21">
        <v>690</v>
      </c>
      <c r="E31" s="21">
        <v>286.95</v>
      </c>
    </row>
    <row r="32" spans="1:5" ht="12.75">
      <c r="A32" s="11" t="s">
        <v>10</v>
      </c>
      <c r="B32" s="10"/>
      <c r="C32" s="12" t="s">
        <v>11</v>
      </c>
      <c r="D32" s="11">
        <v>31.7</v>
      </c>
      <c r="E32" s="11">
        <v>16.2</v>
      </c>
    </row>
    <row r="33" spans="1:5" ht="12.75">
      <c r="A33" s="11" t="s">
        <v>12</v>
      </c>
      <c r="B33" s="10"/>
      <c r="C33" s="12" t="s">
        <v>11</v>
      </c>
      <c r="D33" s="11">
        <v>31.7</v>
      </c>
      <c r="E33" s="11">
        <v>16.2</v>
      </c>
    </row>
    <row r="34" spans="1:5" ht="12.75">
      <c r="A34" s="11" t="s">
        <v>14</v>
      </c>
      <c r="B34" s="10"/>
      <c r="C34" s="12" t="s">
        <v>11</v>
      </c>
      <c r="D34" s="11">
        <v>20.6</v>
      </c>
      <c r="E34" s="11">
        <v>8.9</v>
      </c>
    </row>
    <row r="35" spans="1:5" ht="12.75">
      <c r="A35" s="11" t="s">
        <v>17</v>
      </c>
      <c r="B35" s="10"/>
      <c r="C35" s="12" t="s">
        <v>9</v>
      </c>
      <c r="D35" s="13">
        <f aca="true" t="shared" si="2" ref="D35:E38">D15+D19+D27+D31</f>
        <v>1394</v>
      </c>
      <c r="E35" s="13">
        <f t="shared" si="2"/>
        <v>835.6500000000001</v>
      </c>
    </row>
    <row r="36" spans="1:5" ht="12.75">
      <c r="A36" s="11" t="s">
        <v>10</v>
      </c>
      <c r="B36" s="10"/>
      <c r="C36" s="12" t="s">
        <v>11</v>
      </c>
      <c r="D36" s="13">
        <f t="shared" si="2"/>
        <v>45.2</v>
      </c>
      <c r="E36" s="13">
        <f t="shared" si="2"/>
        <v>26.099999999999998</v>
      </c>
    </row>
    <row r="37" spans="1:5" ht="12.75">
      <c r="A37" s="11" t="s">
        <v>12</v>
      </c>
      <c r="B37" s="10"/>
      <c r="C37" s="12" t="s">
        <v>11</v>
      </c>
      <c r="D37" s="13">
        <f t="shared" si="2"/>
        <v>42</v>
      </c>
      <c r="E37" s="13">
        <f t="shared" si="2"/>
        <v>20.5</v>
      </c>
    </row>
    <row r="38" spans="1:5" ht="12.75">
      <c r="A38" s="11" t="s">
        <v>14</v>
      </c>
      <c r="B38" s="10"/>
      <c r="C38" s="12" t="s">
        <v>11</v>
      </c>
      <c r="D38" s="13">
        <f t="shared" si="2"/>
        <v>26.1</v>
      </c>
      <c r="E38" s="13">
        <f t="shared" si="2"/>
        <v>10.4</v>
      </c>
    </row>
    <row r="39" spans="1:5" ht="12.75">
      <c r="A39" s="21" t="s">
        <v>18</v>
      </c>
      <c r="B39" s="22" t="s">
        <v>37</v>
      </c>
      <c r="C39" s="23" t="s">
        <v>9</v>
      </c>
      <c r="D39" s="21">
        <v>210</v>
      </c>
      <c r="E39" s="21">
        <v>686.4</v>
      </c>
    </row>
    <row r="40" spans="1:5" ht="12.75">
      <c r="A40" s="11" t="s">
        <v>10</v>
      </c>
      <c r="B40" s="10"/>
      <c r="C40" s="12" t="s">
        <v>11</v>
      </c>
      <c r="D40" s="11">
        <v>2.5</v>
      </c>
      <c r="E40" s="11">
        <v>11.3</v>
      </c>
    </row>
    <row r="41" spans="1:5" ht="12.75">
      <c r="A41" s="11" t="s">
        <v>12</v>
      </c>
      <c r="B41" s="10"/>
      <c r="C41" s="12" t="s">
        <v>11</v>
      </c>
      <c r="D41" s="11">
        <v>2.5</v>
      </c>
      <c r="E41" s="11">
        <v>11.3</v>
      </c>
    </row>
    <row r="42" spans="1:5" ht="12.75">
      <c r="A42" s="11" t="s">
        <v>14</v>
      </c>
      <c r="B42" s="10"/>
      <c r="C42" s="12" t="s">
        <v>11</v>
      </c>
      <c r="D42" s="11">
        <v>0.5</v>
      </c>
      <c r="E42" s="11">
        <v>3.2</v>
      </c>
    </row>
    <row r="43" spans="1:5" ht="12.75">
      <c r="A43" s="11" t="s">
        <v>19</v>
      </c>
      <c r="B43" s="16" t="s">
        <v>38</v>
      </c>
      <c r="C43" s="12" t="s">
        <v>9</v>
      </c>
      <c r="D43" s="11"/>
      <c r="E43" s="11"/>
    </row>
    <row r="44" spans="1:5" ht="12.75">
      <c r="A44" s="11" t="s">
        <v>10</v>
      </c>
      <c r="B44" s="10"/>
      <c r="C44" s="12" t="s">
        <v>11</v>
      </c>
      <c r="D44" s="11"/>
      <c r="E44" s="11"/>
    </row>
    <row r="45" spans="1:5" ht="12.75">
      <c r="A45" s="11" t="s">
        <v>12</v>
      </c>
      <c r="B45" s="10"/>
      <c r="C45" s="12" t="s">
        <v>11</v>
      </c>
      <c r="D45" s="11"/>
      <c r="E45" s="11"/>
    </row>
    <row r="46" spans="1:5" ht="12.75">
      <c r="A46" s="11" t="s">
        <v>14</v>
      </c>
      <c r="B46" s="10"/>
      <c r="C46" s="12" t="s">
        <v>11</v>
      </c>
      <c r="D46" s="11"/>
      <c r="E46" s="11"/>
    </row>
    <row r="47" spans="1:5" ht="12.75">
      <c r="A47" s="11" t="s">
        <v>20</v>
      </c>
      <c r="B47" s="16" t="s">
        <v>39</v>
      </c>
      <c r="C47" s="12" t="s">
        <v>9</v>
      </c>
      <c r="D47" s="11">
        <v>39</v>
      </c>
      <c r="E47" s="11">
        <v>40</v>
      </c>
    </row>
    <row r="48" spans="1:5" ht="12.75">
      <c r="A48" s="11" t="s">
        <v>10</v>
      </c>
      <c r="B48" s="10"/>
      <c r="C48" s="12" t="s">
        <v>11</v>
      </c>
      <c r="D48" s="11">
        <v>1</v>
      </c>
      <c r="E48" s="11">
        <v>2.5</v>
      </c>
    </row>
    <row r="49" spans="1:5" ht="12.75">
      <c r="A49" s="11" t="s">
        <v>12</v>
      </c>
      <c r="B49" s="10"/>
      <c r="C49" s="12" t="s">
        <v>11</v>
      </c>
      <c r="D49" s="11">
        <v>0.4</v>
      </c>
      <c r="E49" s="11">
        <v>0.8</v>
      </c>
    </row>
    <row r="50" spans="1:5" ht="12.75">
      <c r="A50" s="11" t="s">
        <v>14</v>
      </c>
      <c r="B50" s="10"/>
      <c r="C50" s="12" t="s">
        <v>11</v>
      </c>
      <c r="D50" s="11">
        <v>0.1</v>
      </c>
      <c r="E50" s="11">
        <v>0.2</v>
      </c>
    </row>
    <row r="51" spans="1:5" ht="12.75">
      <c r="A51" s="11" t="s">
        <v>25</v>
      </c>
      <c r="B51" s="10">
        <v>5</v>
      </c>
      <c r="C51" s="12" t="s">
        <v>9</v>
      </c>
      <c r="D51" s="13">
        <f aca="true" t="shared" si="3" ref="D51:E54">D55+D63+D67</f>
        <v>170</v>
      </c>
      <c r="E51" s="13">
        <f t="shared" si="3"/>
        <v>793.1</v>
      </c>
    </row>
    <row r="52" spans="1:5" ht="12.75">
      <c r="A52" s="11" t="s">
        <v>10</v>
      </c>
      <c r="B52" s="10"/>
      <c r="C52" s="12" t="s">
        <v>11</v>
      </c>
      <c r="D52" s="13">
        <f t="shared" si="3"/>
        <v>2.5</v>
      </c>
      <c r="E52" s="13">
        <f>E56+E64+E60</f>
        <v>92.9</v>
      </c>
    </row>
    <row r="53" spans="1:5" ht="12.75">
      <c r="A53" s="11" t="s">
        <v>12</v>
      </c>
      <c r="B53" s="10"/>
      <c r="C53" s="12" t="s">
        <v>11</v>
      </c>
      <c r="D53" s="13">
        <f t="shared" si="3"/>
        <v>2.5</v>
      </c>
      <c r="E53" s="13">
        <f t="shared" si="3"/>
        <v>92.7</v>
      </c>
    </row>
    <row r="54" spans="1:5" ht="12.75">
      <c r="A54" s="11" t="s">
        <v>14</v>
      </c>
      <c r="B54" s="10"/>
      <c r="C54" s="12" t="s">
        <v>11</v>
      </c>
      <c r="D54" s="13">
        <f t="shared" si="3"/>
        <v>0.3</v>
      </c>
      <c r="E54" s="13">
        <f t="shared" si="3"/>
        <v>58.800000000000004</v>
      </c>
    </row>
    <row r="55" spans="1:5" ht="12.75">
      <c r="A55" s="11" t="s">
        <v>22</v>
      </c>
      <c r="B55" s="16" t="s">
        <v>40</v>
      </c>
      <c r="C55" s="12" t="s">
        <v>9</v>
      </c>
      <c r="D55" s="11"/>
      <c r="E55" s="11">
        <v>320.1</v>
      </c>
    </row>
    <row r="56" spans="1:5" ht="12.75">
      <c r="A56" s="11" t="s">
        <v>10</v>
      </c>
      <c r="B56" s="16"/>
      <c r="C56" s="12" t="s">
        <v>11</v>
      </c>
      <c r="D56" s="11"/>
      <c r="E56" s="11">
        <v>81.9</v>
      </c>
    </row>
    <row r="57" spans="1:5" ht="12.75">
      <c r="A57" s="11" t="s">
        <v>12</v>
      </c>
      <c r="B57" s="16"/>
      <c r="C57" s="12" t="s">
        <v>11</v>
      </c>
      <c r="D57" s="11"/>
      <c r="E57" s="11">
        <v>81.9</v>
      </c>
    </row>
    <row r="58" spans="1:5" ht="12.75">
      <c r="A58" s="11" t="s">
        <v>14</v>
      </c>
      <c r="B58" s="16"/>
      <c r="C58" s="12" t="s">
        <v>11</v>
      </c>
      <c r="D58" s="11"/>
      <c r="E58" s="11">
        <v>54.6</v>
      </c>
    </row>
    <row r="59" spans="1:5" ht="12.75">
      <c r="A59" s="11" t="s">
        <v>32</v>
      </c>
      <c r="B59" s="16" t="s">
        <v>41</v>
      </c>
      <c r="C59" s="12" t="s">
        <v>9</v>
      </c>
      <c r="D59" s="11">
        <v>25</v>
      </c>
      <c r="E59" s="11">
        <v>25</v>
      </c>
    </row>
    <row r="60" spans="1:5" ht="12.75">
      <c r="A60" s="11" t="s">
        <v>10</v>
      </c>
      <c r="B60" s="16"/>
      <c r="C60" s="12" t="s">
        <v>11</v>
      </c>
      <c r="D60" s="11">
        <v>0.6</v>
      </c>
      <c r="E60" s="11">
        <v>0.2</v>
      </c>
    </row>
    <row r="61" spans="1:5" ht="12.75">
      <c r="A61" s="11" t="s">
        <v>12</v>
      </c>
      <c r="B61" s="16"/>
      <c r="C61" s="12" t="s">
        <v>11</v>
      </c>
      <c r="D61" s="11">
        <v>0.1</v>
      </c>
      <c r="E61" s="11"/>
    </row>
    <row r="62" spans="1:5" ht="12.75">
      <c r="A62" s="11" t="s">
        <v>14</v>
      </c>
      <c r="B62" s="16"/>
      <c r="C62" s="12" t="s">
        <v>11</v>
      </c>
      <c r="D62" s="11">
        <v>0</v>
      </c>
      <c r="E62" s="11"/>
    </row>
    <row r="63" spans="1:5" ht="12.75">
      <c r="A63" s="11" t="s">
        <v>23</v>
      </c>
      <c r="B63" s="16" t="s">
        <v>42</v>
      </c>
      <c r="C63" s="12" t="s">
        <v>9</v>
      </c>
      <c r="D63" s="11">
        <v>170</v>
      </c>
      <c r="E63" s="11">
        <v>473</v>
      </c>
    </row>
    <row r="64" spans="1:5" ht="12.75">
      <c r="A64" s="11" t="s">
        <v>10</v>
      </c>
      <c r="B64" s="16"/>
      <c r="C64" s="12" t="s">
        <v>11</v>
      </c>
      <c r="D64" s="11">
        <v>2.5</v>
      </c>
      <c r="E64" s="11">
        <v>10.8</v>
      </c>
    </row>
    <row r="65" spans="1:5" ht="12.75">
      <c r="A65" s="11" t="s">
        <v>12</v>
      </c>
      <c r="B65" s="16"/>
      <c r="C65" s="12" t="s">
        <v>11</v>
      </c>
      <c r="D65" s="11">
        <v>2.5</v>
      </c>
      <c r="E65" s="11">
        <v>10.8</v>
      </c>
    </row>
    <row r="66" spans="1:5" ht="12.75">
      <c r="A66" s="11" t="s">
        <v>14</v>
      </c>
      <c r="B66" s="16"/>
      <c r="C66" s="12" t="s">
        <v>11</v>
      </c>
      <c r="D66" s="11">
        <v>0.3</v>
      </c>
      <c r="E66" s="11">
        <v>4.2</v>
      </c>
    </row>
    <row r="67" spans="1:5" ht="12.75">
      <c r="A67" s="11" t="s">
        <v>31</v>
      </c>
      <c r="B67" s="16" t="s">
        <v>43</v>
      </c>
      <c r="C67" s="12" t="s">
        <v>9</v>
      </c>
      <c r="D67" s="11"/>
      <c r="E67" s="11"/>
    </row>
    <row r="68" spans="1:5" ht="12.75">
      <c r="A68" s="11" t="s">
        <v>10</v>
      </c>
      <c r="B68" s="16"/>
      <c r="C68" s="12" t="s">
        <v>11</v>
      </c>
      <c r="D68" s="11"/>
      <c r="E68" s="11"/>
    </row>
    <row r="69" spans="1:5" ht="12.75">
      <c r="A69" s="11" t="s">
        <v>12</v>
      </c>
      <c r="B69" s="16"/>
      <c r="C69" s="12" t="s">
        <v>11</v>
      </c>
      <c r="D69" s="11"/>
      <c r="E69" s="11"/>
    </row>
    <row r="70" spans="1:5" ht="12.75">
      <c r="A70" s="11" t="s">
        <v>14</v>
      </c>
      <c r="B70" s="16"/>
      <c r="C70" s="12" t="s">
        <v>11</v>
      </c>
      <c r="D70" s="11"/>
      <c r="E70" s="11"/>
    </row>
    <row r="71" spans="1:5" ht="12.75">
      <c r="A71" s="11" t="s">
        <v>46</v>
      </c>
      <c r="B71" s="16" t="s">
        <v>44</v>
      </c>
      <c r="C71" s="12" t="s">
        <v>9</v>
      </c>
      <c r="D71" s="11">
        <v>45</v>
      </c>
      <c r="E71" s="33">
        <v>20.3</v>
      </c>
    </row>
    <row r="72" spans="1:5" ht="12.75">
      <c r="A72" s="11" t="s">
        <v>10</v>
      </c>
      <c r="B72" s="16"/>
      <c r="C72" s="12" t="s">
        <v>11</v>
      </c>
      <c r="D72" s="11">
        <v>10.1</v>
      </c>
      <c r="E72" s="11">
        <v>4.5</v>
      </c>
    </row>
    <row r="73" spans="1:5" ht="12.75">
      <c r="A73" s="11" t="s">
        <v>12</v>
      </c>
      <c r="B73" s="16"/>
      <c r="C73" s="12" t="s">
        <v>11</v>
      </c>
      <c r="D73" s="11">
        <v>10.1</v>
      </c>
      <c r="E73" s="11">
        <v>4.1</v>
      </c>
    </row>
    <row r="74" spans="1:5" ht="12.75">
      <c r="A74" s="11" t="s">
        <v>14</v>
      </c>
      <c r="B74" s="16"/>
      <c r="C74" s="12" t="s">
        <v>11</v>
      </c>
      <c r="D74" s="11">
        <v>8</v>
      </c>
      <c r="E74" s="11">
        <v>10.6</v>
      </c>
    </row>
    <row r="75" spans="1:5" ht="12.75">
      <c r="A75" s="11" t="s">
        <v>26</v>
      </c>
      <c r="B75" s="16"/>
      <c r="C75" s="12" t="s">
        <v>9</v>
      </c>
      <c r="D75" s="13">
        <f aca="true" t="shared" si="4" ref="D75:E78">D11+D51+D71</f>
        <v>1858</v>
      </c>
      <c r="E75" s="13">
        <f t="shared" si="4"/>
        <v>2375.4500000000003</v>
      </c>
    </row>
    <row r="76" spans="1:5" ht="12.75">
      <c r="A76" s="11" t="s">
        <v>10</v>
      </c>
      <c r="B76" s="16"/>
      <c r="C76" s="12" t="s">
        <v>11</v>
      </c>
      <c r="D76" s="13">
        <f t="shared" si="4"/>
        <v>61.300000000000004</v>
      </c>
      <c r="E76" s="13">
        <f t="shared" si="4"/>
        <v>137.3</v>
      </c>
    </row>
    <row r="77" spans="1:5" ht="12.75">
      <c r="A77" s="11" t="s">
        <v>12</v>
      </c>
      <c r="B77" s="16"/>
      <c r="C77" s="12" t="s">
        <v>11</v>
      </c>
      <c r="D77" s="13">
        <f t="shared" si="4"/>
        <v>57.5</v>
      </c>
      <c r="E77" s="13">
        <f t="shared" si="4"/>
        <v>129.4</v>
      </c>
    </row>
    <row r="78" spans="1:5" ht="12.75">
      <c r="A78" s="11" t="s">
        <v>14</v>
      </c>
      <c r="B78" s="16"/>
      <c r="C78" s="12" t="s">
        <v>11</v>
      </c>
      <c r="D78" s="13">
        <f t="shared" si="4"/>
        <v>35</v>
      </c>
      <c r="E78" s="13">
        <f t="shared" si="4"/>
        <v>83.2</v>
      </c>
    </row>
  </sheetData>
  <sheetProtection/>
  <mergeCells count="2">
    <mergeCell ref="A2:E2"/>
    <mergeCell ref="A1:E1"/>
  </mergeCells>
  <printOptions/>
  <pageMargins left="0.7874015748031497" right="0.1968503937007874" top="0.5905511811023623" bottom="0.5905511811023623" header="0.5118110236220472" footer="0.511811023622047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2018-12-06T11:41:51Z</cp:lastPrinted>
  <dcterms:created xsi:type="dcterms:W3CDTF">2007-03-27T05:37:17Z</dcterms:created>
  <dcterms:modified xsi:type="dcterms:W3CDTF">2019-02-06T09:27:38Z</dcterms:modified>
  <cp:category/>
  <cp:version/>
  <cp:contentType/>
  <cp:contentStatus/>
</cp:coreProperties>
</file>